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oben\OneDrive\Desktop\TIA\"/>
    </mc:Choice>
  </mc:AlternateContent>
  <xr:revisionPtr revIDLastSave="0" documentId="8_{A34928AF-7AB2-4ADA-941E-AFEE56B05550}" xr6:coauthVersionLast="47" xr6:coauthVersionMax="47" xr10:uidLastSave="{00000000-0000-0000-0000-000000000000}"/>
  <bookViews>
    <workbookView xWindow="28680" yWindow="-120" windowWidth="29040" windowHeight="16440" activeTab="5" xr2:uid="{EEB0C95E-CB28-47F3-B17D-93CC3E8EFC68}"/>
  </bookViews>
  <sheets>
    <sheet name="A message from us" sheetId="5" r:id="rId1"/>
    <sheet name="Instructions" sheetId="4" r:id="rId2"/>
    <sheet name="Overall Sales Sheet" sheetId="1" r:id="rId3"/>
    <sheet name="Readthrough Calculator" sheetId="6" r:id="rId4"/>
    <sheet name="2024" sheetId="3" r:id="rId5"/>
    <sheet name="Pre-2024 Data"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6" l="1"/>
  <c r="C7" i="6"/>
  <c r="C8" i="6"/>
  <c r="C9" i="6"/>
  <c r="C10" i="6"/>
  <c r="C11" i="6"/>
  <c r="C12" i="6"/>
  <c r="C13" i="6"/>
  <c r="C14" i="6"/>
  <c r="C5" i="6"/>
  <c r="T52" i="1"/>
  <c r="T50" i="1"/>
  <c r="T48" i="1"/>
  <c r="T46" i="1"/>
  <c r="P52" i="1"/>
  <c r="P50" i="1"/>
  <c r="P48" i="1"/>
  <c r="P46" i="1"/>
  <c r="L52" i="1"/>
  <c r="L50" i="1"/>
  <c r="L48" i="1"/>
  <c r="H52" i="1"/>
  <c r="H50" i="1"/>
  <c r="H48" i="1"/>
  <c r="H46" i="1"/>
  <c r="D52" i="1"/>
  <c r="D50" i="1"/>
  <c r="D48" i="1"/>
  <c r="T30" i="1"/>
  <c r="T28" i="1"/>
  <c r="T26" i="1"/>
  <c r="T24" i="1"/>
  <c r="P30" i="1"/>
  <c r="P28" i="1"/>
  <c r="P26" i="1"/>
  <c r="P24" i="1"/>
  <c r="L30" i="1"/>
  <c r="L28" i="1"/>
  <c r="L26" i="1"/>
  <c r="L24" i="1"/>
  <c r="H30" i="1"/>
  <c r="H28" i="1"/>
  <c r="H26" i="1"/>
  <c r="H24" i="1"/>
  <c r="D30" i="1"/>
  <c r="D28" i="1"/>
  <c r="D26" i="1"/>
  <c r="D24" i="1"/>
  <c r="B15" i="2"/>
  <c r="I3" i="2" s="1"/>
  <c r="C15" i="2"/>
  <c r="I9" i="2" s="1"/>
  <c r="K2" i="1" s="1"/>
  <c r="X15" i="2"/>
  <c r="R9" i="2" s="1"/>
  <c r="W15" i="2"/>
  <c r="R3" i="2" s="1"/>
  <c r="Q2" i="1" s="1"/>
  <c r="D15" i="2"/>
  <c r="I15" i="2" s="1"/>
  <c r="R9" i="3"/>
  <c r="R3" i="3"/>
  <c r="W6" i="3"/>
  <c r="X6" i="3"/>
  <c r="W7" i="3"/>
  <c r="X7" i="3"/>
  <c r="W8" i="3"/>
  <c r="X8" i="3"/>
  <c r="W9" i="3"/>
  <c r="X9" i="3"/>
  <c r="W10" i="3"/>
  <c r="X10" i="3"/>
  <c r="W11" i="3"/>
  <c r="X11" i="3"/>
  <c r="W12" i="3"/>
  <c r="X12" i="3"/>
  <c r="W13" i="3"/>
  <c r="X13" i="3"/>
  <c r="W14" i="3"/>
  <c r="X14" i="3"/>
  <c r="X5" i="3"/>
  <c r="W5" i="3"/>
  <c r="C61" i="3"/>
  <c r="D61" i="3"/>
  <c r="E61" i="3"/>
  <c r="F61" i="3"/>
  <c r="G61" i="3"/>
  <c r="H61" i="3"/>
  <c r="I61" i="3"/>
  <c r="J61" i="3"/>
  <c r="K61" i="3"/>
  <c r="L61" i="3"/>
  <c r="M61" i="3"/>
  <c r="N61" i="3"/>
  <c r="O61" i="3"/>
  <c r="P61" i="3"/>
  <c r="Q61" i="3"/>
  <c r="R61" i="3"/>
  <c r="S61" i="3"/>
  <c r="T61" i="3"/>
  <c r="U61" i="3"/>
  <c r="V61" i="3"/>
  <c r="W61" i="3"/>
  <c r="X61" i="3"/>
  <c r="Y61" i="3"/>
  <c r="B61" i="3"/>
  <c r="D6" i="3"/>
  <c r="D7" i="3"/>
  <c r="D8" i="3"/>
  <c r="D9" i="3"/>
  <c r="D10" i="3"/>
  <c r="D11" i="3"/>
  <c r="D12" i="3"/>
  <c r="D13" i="3"/>
  <c r="D14" i="3"/>
  <c r="C6" i="3"/>
  <c r="C7" i="3"/>
  <c r="C8" i="3"/>
  <c r="C9" i="3"/>
  <c r="C10" i="3"/>
  <c r="C11" i="3"/>
  <c r="C12" i="3"/>
  <c r="C13" i="3"/>
  <c r="C14" i="3"/>
  <c r="B6" i="3"/>
  <c r="B7" i="3"/>
  <c r="B8" i="3"/>
  <c r="B9" i="3"/>
  <c r="B10" i="3"/>
  <c r="D46" i="1" s="1"/>
  <c r="B11" i="3"/>
  <c r="B12" i="3"/>
  <c r="L46" i="1" s="1"/>
  <c r="B13" i="3"/>
  <c r="B14" i="3"/>
  <c r="D5" i="3"/>
  <c r="C5" i="3"/>
  <c r="B5" i="3"/>
  <c r="C44"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B44" i="3"/>
  <c r="D12" i="6" l="1"/>
  <c r="J3" i="6"/>
  <c r="D7" i="6"/>
  <c r="D13" i="6"/>
  <c r="D11" i="6"/>
  <c r="D10" i="6"/>
  <c r="D9" i="6"/>
  <c r="D8" i="6"/>
  <c r="D6" i="6"/>
  <c r="D5" i="6"/>
  <c r="N21" i="2"/>
  <c r="W2" i="1" s="1"/>
  <c r="X15" i="3"/>
  <c r="W15" i="3"/>
  <c r="D15" i="3"/>
  <c r="I15" i="3" s="1"/>
  <c r="N21" i="3" s="1"/>
  <c r="B15" i="3"/>
  <c r="I3" i="3" s="1"/>
  <c r="E2" i="1" s="1"/>
  <c r="C15" i="3"/>
  <c r="I9" i="3" s="1"/>
  <c r="J7" i="6" l="1"/>
</calcChain>
</file>

<file path=xl/sharedStrings.xml><?xml version="1.0" encoding="utf-8"?>
<sst xmlns="http://schemas.openxmlformats.org/spreadsheetml/2006/main" count="299" uniqueCount="103">
  <si>
    <t>TOTAL BOOK SALES</t>
  </si>
  <si>
    <t>TOTAL PAGE READS</t>
  </si>
  <si>
    <t>TOTAL AUDIO SALES</t>
  </si>
  <si>
    <t>TOTAL ROYALTIES</t>
  </si>
  <si>
    <t>BOOKS</t>
  </si>
  <si>
    <t>Sales</t>
  </si>
  <si>
    <t>Page Reads</t>
  </si>
  <si>
    <t>Royalties</t>
  </si>
  <si>
    <t>TOTAL</t>
  </si>
  <si>
    <t>Book 1</t>
  </si>
  <si>
    <t>Book 2</t>
  </si>
  <si>
    <t>Book 3</t>
  </si>
  <si>
    <t>Book 4</t>
  </si>
  <si>
    <t>Book 5</t>
  </si>
  <si>
    <t>Book 6</t>
  </si>
  <si>
    <t>Book 7</t>
  </si>
  <si>
    <t>Book 8</t>
  </si>
  <si>
    <t>Book 9</t>
  </si>
  <si>
    <t>Book 10</t>
  </si>
  <si>
    <t>BOOK SALES</t>
  </si>
  <si>
    <t>AUDIO SALES</t>
  </si>
  <si>
    <t>PAGE READS</t>
  </si>
  <si>
    <t>AUDIO ROYALTIES</t>
  </si>
  <si>
    <t>BOOK ROYALTIES</t>
  </si>
  <si>
    <t>January</t>
  </si>
  <si>
    <t>February</t>
  </si>
  <si>
    <t>March</t>
  </si>
  <si>
    <t>April</t>
  </si>
  <si>
    <t>May</t>
  </si>
  <si>
    <t>June</t>
  </si>
  <si>
    <t>July</t>
  </si>
  <si>
    <t>August</t>
  </si>
  <si>
    <t>September</t>
  </si>
  <si>
    <t>October</t>
  </si>
  <si>
    <t>November</t>
  </si>
  <si>
    <t>December</t>
  </si>
  <si>
    <t>AUDIO</t>
  </si>
  <si>
    <t>Pre 2023</t>
  </si>
  <si>
    <t>Insert Cover of Book 1 Here</t>
  </si>
  <si>
    <t>SALES</t>
  </si>
  <si>
    <t>Insert Cover of Book 2 Here</t>
  </si>
  <si>
    <t>Insert Cover of Book 3 Here</t>
  </si>
  <si>
    <t>Insert Cover of Book 4 Here</t>
  </si>
  <si>
    <t>Insert Cover of Book 5 Here</t>
  </si>
  <si>
    <t>Insert Cover of Book 6 Here</t>
  </si>
  <si>
    <t>Insert Cover of Book 7 Here</t>
  </si>
  <si>
    <t>Insert Cover of Book 8 Here</t>
  </si>
  <si>
    <t>Insert Cover of Book 9 Here</t>
  </si>
  <si>
    <t>Insert Cover of Book 10 Here</t>
  </si>
  <si>
    <t>CURRENT PRICE</t>
  </si>
  <si>
    <t>ROYALTY</t>
  </si>
  <si>
    <t>READTHROUGH TO NEXT BOOK IN SERIES</t>
  </si>
  <si>
    <t>POTENTIAL READTHROUGH VALUE</t>
  </si>
  <si>
    <t>AVERAGE READTHROUGH</t>
  </si>
  <si>
    <t>Hey there,</t>
  </si>
  <si>
    <r>
      <t xml:space="preserve">We have said multiple times on the podcast that treating your indie author career like a business. Part of that, is getting to grips with your sales data and your readthrough rates.
This can help you make informed decisions, especially when it comes to marketing.
Hopefully, this tracker will be able to help you do that. Please take some time to read through the instructions. The sheet is set up to calculate </t>
    </r>
    <r>
      <rPr>
        <b/>
        <i/>
        <sz val="14"/>
        <color theme="1"/>
        <rFont val="Calibri"/>
        <family val="2"/>
        <scheme val="minor"/>
      </rPr>
      <t>everything</t>
    </r>
    <r>
      <rPr>
        <b/>
        <sz val="14"/>
        <color theme="1"/>
        <rFont val="Calibri"/>
        <family val="2"/>
        <scheme val="minor"/>
      </rPr>
      <t xml:space="preserve"> for you, so start entering your data and let it get to work.
If you need any further support, please feel free to reach out to us in our Facebook group or by email at: info@twoindieauthors.co.uk
Remember, the Two Indie Authors are here for you.
Good Luck.
Robert Enright &amp; David B. Lyons</t>
    </r>
  </si>
  <si>
    <t>Follow these intructions to set up your spreadsheet and track your sales and readthrough data. If you have any problems, just drop a message in the Two Indie Authors Facebook group.</t>
  </si>
  <si>
    <r>
      <t xml:space="preserve">In column A where it says </t>
    </r>
    <r>
      <rPr>
        <i/>
        <sz val="11"/>
        <color theme="1"/>
        <rFont val="Calibri"/>
        <family val="2"/>
        <scheme val="minor"/>
      </rPr>
      <t>Book 1</t>
    </r>
    <r>
      <rPr>
        <sz val="11"/>
        <color theme="1"/>
        <rFont val="Calibri"/>
        <family val="2"/>
        <scheme val="minor"/>
      </rPr>
      <t>, enter the name of your book.</t>
    </r>
  </si>
  <si>
    <t>The spreadsheet is designed to tracker your overall sales, page read, royalties etc. To do so, you need all your historic data since you started writing. This can be found on the reporting dashboard for KDP, Kobo, Apple etc.</t>
  </si>
  <si>
    <t>You will see that the totals in Column I have updated. These will calculate the totals for all your books combined.</t>
  </si>
  <si>
    <r>
      <t xml:space="preserve">Repeats steps 2-5 for </t>
    </r>
    <r>
      <rPr>
        <i/>
        <sz val="11"/>
        <color theme="1"/>
        <rFont val="Calibri"/>
        <family val="2"/>
        <scheme val="minor"/>
      </rPr>
      <t>Book 2</t>
    </r>
    <r>
      <rPr>
        <sz val="11"/>
        <color theme="1"/>
        <rFont val="Calibri"/>
        <family val="2"/>
        <scheme val="minor"/>
      </rPr>
      <t>, and every book you have to track all historic data.</t>
    </r>
  </si>
  <si>
    <t>This will then provide a total in column I for sales, page reads and Royalties.</t>
  </si>
  <si>
    <t>In column V, there is a table to track audio book sales and royalties if you have them.</t>
  </si>
  <si>
    <t>If so, follow the same process as before and enter your book name in column V, then the sales in column W and then the royalties in Column X.</t>
  </si>
  <si>
    <t>Once these have been added, it will update the totals in Column R.</t>
  </si>
  <si>
    <r>
      <t xml:space="preserve">The royalties for your books and audio books are then combined in the </t>
    </r>
    <r>
      <rPr>
        <b/>
        <sz val="11"/>
        <color theme="1"/>
        <rFont val="Calibri"/>
        <family val="2"/>
        <scheme val="minor"/>
      </rPr>
      <t>Total Royalties</t>
    </r>
    <r>
      <rPr>
        <sz val="11"/>
        <color theme="1"/>
        <rFont val="Calibri"/>
        <family val="2"/>
        <scheme val="minor"/>
      </rPr>
      <t xml:space="preserve"> box in at the bottom.</t>
    </r>
  </si>
  <si>
    <r>
      <t xml:space="preserve">If you now go to the </t>
    </r>
    <r>
      <rPr>
        <b/>
        <sz val="11"/>
        <color theme="1"/>
        <rFont val="Calibri"/>
        <family val="2"/>
        <scheme val="minor"/>
      </rPr>
      <t>Overall Sales Sheet</t>
    </r>
    <r>
      <rPr>
        <sz val="11"/>
        <color theme="1"/>
        <rFont val="Calibri"/>
        <family val="2"/>
        <scheme val="minor"/>
      </rPr>
      <t xml:space="preserve"> tab, you will see that it has now populated all of your historic information on the tracker, and even split it out by book.</t>
    </r>
  </si>
  <si>
    <r>
      <t xml:space="preserve">To make your </t>
    </r>
    <r>
      <rPr>
        <b/>
        <sz val="11"/>
        <color theme="1"/>
        <rFont val="Calibri"/>
        <family val="2"/>
        <scheme val="minor"/>
      </rPr>
      <t>Overall Sales Sheet</t>
    </r>
    <r>
      <rPr>
        <sz val="11"/>
        <color theme="1"/>
        <rFont val="Calibri"/>
        <family val="2"/>
        <scheme val="minor"/>
      </rPr>
      <t xml:space="preserve"> tab look prettier, you can upload your covers to the file. To do so, click </t>
    </r>
    <r>
      <rPr>
        <b/>
        <sz val="11"/>
        <color theme="1"/>
        <rFont val="Calibri"/>
        <family val="2"/>
        <scheme val="minor"/>
      </rPr>
      <t>Insert</t>
    </r>
    <r>
      <rPr>
        <sz val="11"/>
        <color theme="1"/>
        <rFont val="Calibri"/>
        <family val="2"/>
        <scheme val="minor"/>
      </rPr>
      <t xml:space="preserve"> at the top of the sheet and then </t>
    </r>
    <r>
      <rPr>
        <b/>
        <sz val="11"/>
        <color theme="1"/>
        <rFont val="Calibri"/>
        <family val="2"/>
        <scheme val="minor"/>
      </rPr>
      <t>Illustrations</t>
    </r>
    <r>
      <rPr>
        <sz val="11"/>
        <color theme="1"/>
        <rFont val="Calibri"/>
        <family val="2"/>
        <scheme val="minor"/>
      </rPr>
      <t>.</t>
    </r>
  </si>
  <si>
    <r>
      <t xml:space="preserve">Select </t>
    </r>
    <r>
      <rPr>
        <b/>
        <sz val="11"/>
        <color theme="1"/>
        <rFont val="Calibri"/>
        <family val="2"/>
        <scheme val="minor"/>
      </rPr>
      <t>Picture</t>
    </r>
    <r>
      <rPr>
        <sz val="11"/>
        <color theme="1"/>
        <rFont val="Calibri"/>
        <family val="2"/>
        <scheme val="minor"/>
      </rPr>
      <t>.</t>
    </r>
  </si>
  <si>
    <r>
      <t xml:space="preserve">Select </t>
    </r>
    <r>
      <rPr>
        <b/>
        <sz val="11"/>
        <color theme="1"/>
        <rFont val="Calibri"/>
        <family val="2"/>
        <scheme val="minor"/>
      </rPr>
      <t>This Device</t>
    </r>
  </si>
  <si>
    <r>
      <t xml:space="preserve">Find your book cover image from your computer and then click </t>
    </r>
    <r>
      <rPr>
        <b/>
        <sz val="11"/>
        <color theme="1"/>
        <rFont val="Calibri"/>
        <family val="2"/>
        <scheme val="minor"/>
      </rPr>
      <t>Insert</t>
    </r>
    <r>
      <rPr>
        <sz val="11"/>
        <color theme="1"/>
        <rFont val="Calibri"/>
        <family val="2"/>
        <scheme val="minor"/>
      </rPr>
      <t>.</t>
    </r>
  </si>
  <si>
    <t>You can then move the image to the template that has been laid out on the sheet and then resize it to fit the box.</t>
  </si>
  <si>
    <t>Do this for all your book covers. (It makes it look super pretty)</t>
  </si>
  <si>
    <t>Add all your books in the column.</t>
  </si>
  <si>
    <r>
      <t xml:space="preserve">Further down in </t>
    </r>
    <r>
      <rPr>
        <b/>
        <sz val="11"/>
        <color theme="1"/>
        <rFont val="Calibri"/>
        <family val="2"/>
        <scheme val="minor"/>
      </rPr>
      <t>Row 51</t>
    </r>
    <r>
      <rPr>
        <sz val="11"/>
        <color theme="1"/>
        <rFont val="Calibri"/>
        <family val="2"/>
        <scheme val="minor"/>
      </rPr>
      <t>, there is the same table for Audio books. Once again, if you have audio books, please ensure they are in the same order as your other books.</t>
    </r>
  </si>
  <si>
    <t>At the end of each month (when the data is available), enter in the sales, page reads and royalties for each book in that months table.</t>
  </si>
  <si>
    <t>E.g. At the end of January, populate columns B, C and D for your books.</t>
  </si>
  <si>
    <t>Do this month on month to keep a firm track on your monthly, annual and overall book and audio book sales, as well as seeing the split between your books.</t>
  </si>
  <si>
    <t>Readthrough Calculator</t>
  </si>
  <si>
    <t>First off, do not worry about the #DIV/0! That you can see. This is because the % formula has nothing to work out yet. Once you populate the sheet, it will begin to calculate.</t>
  </si>
  <si>
    <t>Enter your books in the same order as before.</t>
  </si>
  <si>
    <t>If you write stand alones, it may be tricky to calculate as easily as a series as it's hard to know what order they've been read.</t>
  </si>
  <si>
    <t>In column B, please enter the price you sell thise books for. The sheet will then work out the royalty based upon Amazon's royalty rules in Column C.</t>
  </si>
  <si>
    <t>Column D will then calculate the % of people who go from that book to the next.</t>
  </si>
  <si>
    <t>E.g. if 100 people buy book 1, and then 80 buy book2, then it works out an 80% read through rate.</t>
  </si>
  <si>
    <r>
      <t xml:space="preserve">The </t>
    </r>
    <r>
      <rPr>
        <b/>
        <sz val="11"/>
        <color theme="1"/>
        <rFont val="Calibri"/>
        <family val="2"/>
        <scheme val="minor"/>
      </rPr>
      <t>Potential Readthrough Value</t>
    </r>
    <r>
      <rPr>
        <sz val="11"/>
        <color theme="1"/>
        <rFont val="Calibri"/>
        <family val="2"/>
        <scheme val="minor"/>
      </rPr>
      <t xml:space="preserve"> combines all of the royalties together, based on how many books you have. This then tells you the potential value of a sale of book one if that reader was to read through the whole catalogue of books.</t>
    </r>
  </si>
  <si>
    <t>This is very useful. If your potential readthrougyh value is £20, then paying £5 for a sale through adds will net you a profit of £15.</t>
  </si>
  <si>
    <r>
      <t xml:space="preserve">The </t>
    </r>
    <r>
      <rPr>
        <b/>
        <sz val="11"/>
        <color theme="1"/>
        <rFont val="Calibri"/>
        <family val="2"/>
        <scheme val="minor"/>
      </rPr>
      <t>AVERAGE READTHROUGH</t>
    </r>
    <r>
      <rPr>
        <sz val="11"/>
        <color theme="1"/>
        <rFont val="Calibri"/>
        <family val="2"/>
        <scheme val="minor"/>
      </rPr>
      <t xml:space="preserve"> will only calculate once then are no more #DIV/0! On your table.</t>
    </r>
  </si>
  <si>
    <t>If you do not have 10 books, then you can delete the rows out of the table so you only have the number for your books.</t>
  </si>
  <si>
    <t>Right, you are all set. Remember, if you have any questions, please reach out to us in the Two Indie Authors Facebook Group!</t>
  </si>
  <si>
    <t>Pre-2024 Data Tab - (PLEASE NOTE: You will only have to fill in this sheet once as it is historic data)</t>
  </si>
  <si>
    <t>Go to the Pre-2024 Data tab at the bottom of the sheet</t>
  </si>
  <si>
    <t>(This sheet will pull the historic information and combine with your 2024 information as you update it)</t>
  </si>
  <si>
    <r>
      <t xml:space="preserve">Once you have entered all this information, you do not need to do anything else until the end of January, where you will then start tracking your sales month on month in the </t>
    </r>
    <r>
      <rPr>
        <b/>
        <sz val="11"/>
        <color theme="1"/>
        <rFont val="Calibri"/>
        <family val="2"/>
        <scheme val="minor"/>
      </rPr>
      <t>2024</t>
    </r>
    <r>
      <rPr>
        <sz val="11"/>
        <color theme="1"/>
        <rFont val="Calibri"/>
        <family val="2"/>
        <scheme val="minor"/>
      </rPr>
      <t xml:space="preserve"> tab.</t>
    </r>
  </si>
  <si>
    <r>
      <t xml:space="preserve">On your </t>
    </r>
    <r>
      <rPr>
        <b/>
        <sz val="11"/>
        <color theme="1"/>
        <rFont val="Calibri"/>
        <family val="2"/>
        <scheme val="minor"/>
      </rPr>
      <t xml:space="preserve">2024 </t>
    </r>
    <r>
      <rPr>
        <sz val="11"/>
        <color theme="1"/>
        <rFont val="Calibri"/>
        <family val="2"/>
        <scheme val="minor"/>
      </rPr>
      <t xml:space="preserve">tab, you will see that it looks similar to your </t>
    </r>
    <r>
      <rPr>
        <b/>
        <sz val="11"/>
        <color theme="1"/>
        <rFont val="Calibri"/>
        <family val="2"/>
        <scheme val="minor"/>
      </rPr>
      <t>Pre-2024 Data</t>
    </r>
    <r>
      <rPr>
        <sz val="11"/>
        <color theme="1"/>
        <rFont val="Calibri"/>
        <family val="2"/>
        <scheme val="minor"/>
      </rPr>
      <t xml:space="preserve"> tab. However, you </t>
    </r>
    <r>
      <rPr>
        <b/>
        <sz val="11"/>
        <color theme="1"/>
        <rFont val="Calibri"/>
        <family val="2"/>
        <scheme val="minor"/>
      </rPr>
      <t xml:space="preserve">DO NOT </t>
    </r>
    <r>
      <rPr>
        <sz val="11"/>
        <color theme="1"/>
        <rFont val="Calibri"/>
        <family val="2"/>
        <scheme val="minor"/>
      </rPr>
      <t xml:space="preserve">update the top tables. </t>
    </r>
    <r>
      <rPr>
        <i/>
        <sz val="11"/>
        <color theme="1"/>
        <rFont val="Calibri"/>
        <family val="2"/>
        <scheme val="minor"/>
      </rPr>
      <t>(There are important formulas in them, so please do not type over them!)</t>
    </r>
  </si>
  <si>
    <r>
      <t xml:space="preserve">In </t>
    </r>
    <r>
      <rPr>
        <b/>
        <sz val="11"/>
        <color theme="1"/>
        <rFont val="Calibri"/>
        <family val="2"/>
        <scheme val="minor"/>
      </rPr>
      <t>Row 34</t>
    </r>
    <r>
      <rPr>
        <sz val="11"/>
        <color theme="1"/>
        <rFont val="Calibri"/>
        <family val="2"/>
        <scheme val="minor"/>
      </rPr>
      <t>, there is a place for you to put your book name in. Please ensure you keep your books in the same order as the Pre-2024 data, as it will combine them all together.</t>
    </r>
  </si>
  <si>
    <t>In column B, enter the total number of sales you have had for that book up until 31st December 2024. (If you are wide, include all platforms.)</t>
  </si>
  <si>
    <t>In column C, enter the total number of page reads you have had for that book up until the 31st December 2024. (KU Only)</t>
  </si>
  <si>
    <t>In column D, enter the total royalties you have earnt against that book up until the 31st December 2024. (if you are wide, include all platforms)</t>
  </si>
  <si>
    <t>Adding your 2024 Data to the sheet</t>
  </si>
  <si>
    <t>This will then populate the tables at the top of the 2024 tab.</t>
  </si>
  <si>
    <t>This will also add your Jan 2024 information to the Overall Sales Sheet.</t>
  </si>
  <si>
    <t>Remember, these numbers pre-populate based on the numbers you have entered in the pre-2024 and 2024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</si>
</sst>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i/>
      <sz val="11"/>
      <color theme="1"/>
      <name val="Calibri"/>
      <family val="2"/>
      <scheme val="minor"/>
    </font>
    <font>
      <sz val="8"/>
      <name val="Calibri"/>
      <family val="2"/>
      <scheme val="minor"/>
    </font>
    <font>
      <sz val="24"/>
      <color theme="0"/>
      <name val="Calibri"/>
      <family val="2"/>
      <scheme val="minor"/>
    </font>
    <font>
      <sz val="24"/>
      <name val="Calibri"/>
      <family val="2"/>
      <scheme val="minor"/>
    </font>
    <font>
      <b/>
      <i/>
      <sz val="11"/>
      <color theme="1"/>
      <name val="Calibri"/>
      <family val="2"/>
      <scheme val="minor"/>
    </font>
    <font>
      <b/>
      <sz val="12"/>
      <color theme="0"/>
      <name val="Calibri"/>
      <family val="2"/>
      <scheme val="minor"/>
    </font>
    <font>
      <b/>
      <sz val="18"/>
      <color theme="1"/>
      <name val="Calibri"/>
      <family val="2"/>
      <scheme val="minor"/>
    </font>
    <font>
      <b/>
      <sz val="14"/>
      <color theme="1"/>
      <name val="Calibri"/>
      <family val="2"/>
      <scheme val="minor"/>
    </font>
    <font>
      <b/>
      <i/>
      <sz val="14"/>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35">
    <xf numFmtId="0" fontId="0" fillId="0" borderId="0" xfId="0"/>
    <xf numFmtId="0" fontId="2" fillId="3" borderId="6"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164" fontId="0" fillId="0" borderId="11" xfId="0" applyNumberFormat="1" applyBorder="1" applyAlignment="1">
      <alignment horizontal="center"/>
    </xf>
    <xf numFmtId="0" fontId="2" fillId="3" borderId="12" xfId="0" applyFont="1" applyFill="1" applyBorder="1"/>
    <xf numFmtId="3" fontId="2" fillId="3" borderId="13" xfId="0" applyNumberFormat="1" applyFont="1" applyFill="1" applyBorder="1" applyAlignment="1">
      <alignment horizontal="center"/>
    </xf>
    <xf numFmtId="3" fontId="2" fillId="3" borderId="14" xfId="0" applyNumberFormat="1" applyFont="1" applyFill="1" applyBorder="1" applyAlignment="1">
      <alignment horizontal="center"/>
    </xf>
    <xf numFmtId="164" fontId="2" fillId="3" borderId="15" xfId="0" applyNumberFormat="1" applyFont="1" applyFill="1" applyBorder="1" applyAlignment="1">
      <alignment horizontal="center"/>
    </xf>
    <xf numFmtId="0" fontId="4" fillId="0" borderId="8" xfId="0" applyFont="1" applyBorder="1"/>
    <xf numFmtId="0" fontId="2" fillId="5" borderId="6" xfId="0" applyFont="1" applyFill="1" applyBorder="1" applyAlignment="1">
      <alignment horizontal="center"/>
    </xf>
    <xf numFmtId="0" fontId="2" fillId="5" borderId="0" xfId="0" applyFont="1" applyFill="1" applyAlignment="1">
      <alignment horizontal="center"/>
    </xf>
    <xf numFmtId="0" fontId="2" fillId="5" borderId="7" xfId="0" applyFont="1" applyFill="1" applyBorder="1" applyAlignment="1">
      <alignment horizontal="center"/>
    </xf>
    <xf numFmtId="164" fontId="2" fillId="5" borderId="7" xfId="0" applyNumberFormat="1"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quotePrefix="1" applyBorder="1" applyAlignment="1">
      <alignment horizontal="center"/>
    </xf>
    <xf numFmtId="0" fontId="0" fillId="0" borderId="10" xfId="0" quotePrefix="1" applyBorder="1" applyAlignment="1">
      <alignment horizontal="center"/>
    </xf>
    <xf numFmtId="0" fontId="2" fillId="5" borderId="12" xfId="0" applyFont="1" applyFill="1" applyBorder="1"/>
    <xf numFmtId="0" fontId="2" fillId="5" borderId="13" xfId="0" applyFont="1" applyFill="1" applyBorder="1" applyAlignment="1">
      <alignment horizontal="center"/>
    </xf>
    <xf numFmtId="0" fontId="2" fillId="5" borderId="14" xfId="0" applyFont="1" applyFill="1" applyBorder="1" applyAlignment="1">
      <alignment horizontal="center"/>
    </xf>
    <xf numFmtId="164" fontId="2" fillId="5" borderId="15" xfId="0" applyNumberFormat="1" applyFont="1" applyFill="1" applyBorder="1" applyAlignment="1">
      <alignment horizontal="center"/>
    </xf>
    <xf numFmtId="1" fontId="2" fillId="5" borderId="13" xfId="0" applyNumberFormat="1" applyFont="1" applyFill="1" applyBorder="1" applyAlignment="1">
      <alignment horizontal="center"/>
    </xf>
    <xf numFmtId="1" fontId="2" fillId="5" borderId="14" xfId="0" applyNumberFormat="1" applyFont="1" applyFill="1" applyBorder="1" applyAlignment="1">
      <alignment horizontal="center"/>
    </xf>
    <xf numFmtId="0" fontId="2" fillId="6" borderId="17" xfId="0" applyFont="1" applyFill="1" applyBorder="1" applyAlignment="1">
      <alignment horizontal="center"/>
    </xf>
    <xf numFmtId="0" fontId="2" fillId="6" borderId="18" xfId="0" applyFont="1" applyFill="1" applyBorder="1" applyAlignment="1">
      <alignment horizontal="center"/>
    </xf>
    <xf numFmtId="0" fontId="0" fillId="0" borderId="19" xfId="0" applyBorder="1" applyAlignment="1">
      <alignment horizontal="center"/>
    </xf>
    <xf numFmtId="164" fontId="0" fillId="0" borderId="20" xfId="0" applyNumberFormat="1" applyBorder="1" applyAlignment="1">
      <alignment horizontal="center"/>
    </xf>
    <xf numFmtId="0" fontId="2" fillId="6" borderId="21" xfId="0" applyFont="1" applyFill="1" applyBorder="1" applyAlignment="1">
      <alignment horizontal="left"/>
    </xf>
    <xf numFmtId="0" fontId="2" fillId="6" borderId="22" xfId="0" applyFont="1" applyFill="1" applyBorder="1" applyAlignment="1">
      <alignment horizontal="center"/>
    </xf>
    <xf numFmtId="164" fontId="2" fillId="6" borderId="15" xfId="0" applyNumberFormat="1" applyFont="1" applyFill="1" applyBorder="1" applyAlignment="1">
      <alignment horizontal="center"/>
    </xf>
    <xf numFmtId="0" fontId="2" fillId="6" borderId="23" xfId="0" applyFont="1" applyFill="1" applyBorder="1" applyAlignment="1">
      <alignment horizontal="center"/>
    </xf>
    <xf numFmtId="0" fontId="4" fillId="0" borderId="24" xfId="0" applyFont="1" applyBorder="1"/>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6" borderId="13" xfId="0" applyFont="1" applyFill="1" applyBorder="1" applyAlignment="1">
      <alignment horizontal="center"/>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19" xfId="0" applyBorder="1"/>
    <xf numFmtId="0" fontId="2" fillId="0" borderId="0" xfId="0" applyFont="1"/>
    <xf numFmtId="0" fontId="4" fillId="0" borderId="21" xfId="0" applyFont="1" applyBorder="1"/>
    <xf numFmtId="164" fontId="0" fillId="0" borderId="8" xfId="0" applyNumberFormat="1" applyBorder="1" applyAlignment="1">
      <alignment horizontal="center"/>
    </xf>
    <xf numFmtId="164" fontId="0" fillId="0" borderId="21" xfId="0" applyNumberFormat="1" applyBorder="1" applyAlignment="1">
      <alignment horizontal="center"/>
    </xf>
    <xf numFmtId="9" fontId="2" fillId="0" borderId="8" xfId="0" applyNumberFormat="1" applyFont="1" applyBorder="1" applyAlignment="1">
      <alignment horizontal="center" vertical="center"/>
    </xf>
    <xf numFmtId="9" fontId="2" fillId="0" borderId="21" xfId="0" applyNumberFormat="1" applyFont="1" applyBorder="1" applyAlignment="1">
      <alignment horizontal="center" vertical="center"/>
    </xf>
    <xf numFmtId="0" fontId="11" fillId="0" borderId="0" xfId="0" applyFont="1"/>
    <xf numFmtId="0" fontId="11" fillId="0" borderId="0" xfId="0" applyFont="1" applyAlignment="1">
      <alignment vertical="top" wrapText="1"/>
    </xf>
    <xf numFmtId="0" fontId="4" fillId="0" borderId="0" xfId="0" applyFont="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164" fontId="2" fillId="0" borderId="18" xfId="0" applyNumberFormat="1"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3" fontId="2" fillId="0" borderId="6" xfId="0" applyNumberFormat="1" applyFont="1" applyBorder="1" applyAlignment="1">
      <alignment horizontal="center"/>
    </xf>
    <xf numFmtId="0" fontId="8" fillId="0" borderId="28" xfId="0" applyFont="1" applyBorder="1" applyAlignment="1">
      <alignment horizontal="center"/>
    </xf>
    <xf numFmtId="0" fontId="8" fillId="0" borderId="0" xfId="0" applyFont="1" applyAlignment="1">
      <alignment horizontal="center"/>
    </xf>
    <xf numFmtId="0" fontId="8" fillId="0" borderId="29" xfId="0" applyFont="1" applyBorder="1" applyAlignment="1">
      <alignment horizontal="center"/>
    </xf>
    <xf numFmtId="0" fontId="3" fillId="2" borderId="0" xfId="0" applyFont="1" applyFill="1" applyAlignment="1">
      <alignment horizontal="center" vertical="center"/>
    </xf>
    <xf numFmtId="164"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9" fontId="10" fillId="0" borderId="2" xfId="0" applyNumberFormat="1" applyFont="1" applyBorder="1" applyAlignment="1">
      <alignment horizontal="center" vertical="center"/>
    </xf>
    <xf numFmtId="9" fontId="10" fillId="0" borderId="3" xfId="0" applyNumberFormat="1" applyFont="1" applyBorder="1" applyAlignment="1">
      <alignment horizontal="center" vertical="center"/>
    </xf>
    <xf numFmtId="9" fontId="10" fillId="0" borderId="4" xfId="0" applyNumberFormat="1" applyFont="1" applyBorder="1" applyAlignment="1">
      <alignment horizontal="center" vertical="center"/>
    </xf>
    <xf numFmtId="9" fontId="10" fillId="0" borderId="16" xfId="0" applyNumberFormat="1" applyFont="1" applyBorder="1" applyAlignment="1">
      <alignment horizontal="center" vertical="center"/>
    </xf>
    <xf numFmtId="9" fontId="10" fillId="0" borderId="17" xfId="0" applyNumberFormat="1" applyFont="1" applyBorder="1" applyAlignment="1">
      <alignment horizontal="center" vertical="center"/>
    </xf>
    <xf numFmtId="9" fontId="10" fillId="0" borderId="18" xfId="0" applyNumberFormat="1" applyFont="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164"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6" borderId="2" xfId="0" applyFont="1" applyFill="1" applyBorder="1" applyAlignment="1">
      <alignment horizontal="center" vertical="center"/>
    </xf>
    <xf numFmtId="0" fontId="2" fillId="6" borderId="16" xfId="0" applyFont="1" applyFill="1" applyBorder="1" applyAlignment="1">
      <alignment horizontal="center" vertic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6" borderId="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 xfId="0" applyFont="1" applyFill="1" applyBorder="1" applyAlignment="1">
      <alignment horizont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164" fontId="7" fillId="4" borderId="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7" fillId="4" borderId="4" xfId="0"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164" fontId="7" fillId="4" borderId="0" xfId="0" applyNumberFormat="1" applyFont="1" applyFill="1" applyAlignment="1">
      <alignment horizontal="center" vertical="center"/>
    </xf>
    <xf numFmtId="164" fontId="7" fillId="4" borderId="7" xfId="0" applyNumberFormat="1" applyFont="1" applyFill="1" applyBorder="1" applyAlignment="1">
      <alignment horizontal="center" vertical="center"/>
    </xf>
    <xf numFmtId="164" fontId="7" fillId="4" borderId="16" xfId="0" applyNumberFormat="1" applyFont="1" applyFill="1" applyBorder="1" applyAlignment="1">
      <alignment horizontal="center" vertical="center"/>
    </xf>
    <xf numFmtId="164" fontId="7" fillId="4" borderId="17" xfId="0" applyNumberFormat="1" applyFont="1" applyFill="1" applyBorder="1" applyAlignment="1">
      <alignment horizontal="center" vertical="center"/>
    </xf>
    <xf numFmtId="164" fontId="7" fillId="4" borderId="18"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0" xfId="0" applyFont="1" applyFill="1" applyAlignment="1">
      <alignment horizontal="center" vertical="center"/>
    </xf>
    <xf numFmtId="0" fontId="7" fillId="4" borderId="7"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2</xdr:row>
      <xdr:rowOff>171450</xdr:rowOff>
    </xdr:from>
    <xdr:to>
      <xdr:col>13</xdr:col>
      <xdr:colOff>436245</xdr:colOff>
      <xdr:row>6</xdr:row>
      <xdr:rowOff>3454833</xdr:rowOff>
    </xdr:to>
    <xdr:pic>
      <xdr:nvPicPr>
        <xdr:cNvPr id="3" name="Picture 2">
          <a:extLst>
            <a:ext uri="{FF2B5EF4-FFF2-40B4-BE49-F238E27FC236}">
              <a16:creationId xmlns:a16="http://schemas.microsoft.com/office/drawing/2014/main" id="{6CA1078C-8DA7-E88B-52F7-F93A53FCA5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533400"/>
          <a:ext cx="7772400" cy="4056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7620</xdr:colOff>
      <xdr:row>26</xdr:row>
      <xdr:rowOff>0</xdr:rowOff>
    </xdr:from>
    <xdr:to>
      <xdr:col>8</xdr:col>
      <xdr:colOff>569144</xdr:colOff>
      <xdr:row>35</xdr:row>
      <xdr:rowOff>144556</xdr:rowOff>
    </xdr:to>
    <xdr:pic>
      <xdr:nvPicPr>
        <xdr:cNvPr id="2" name="Picture 1">
          <a:extLst>
            <a:ext uri="{FF2B5EF4-FFF2-40B4-BE49-F238E27FC236}">
              <a16:creationId xmlns:a16="http://schemas.microsoft.com/office/drawing/2014/main" id="{C0025317-E239-2F66-85A2-A00E2D157B40}"/>
            </a:ext>
          </a:extLst>
        </xdr:cNvPr>
        <xdr:cNvPicPr>
          <a:picLocks noChangeAspect="1"/>
        </xdr:cNvPicPr>
      </xdr:nvPicPr>
      <xdr:blipFill>
        <a:blip xmlns:r="http://schemas.openxmlformats.org/officeDocument/2006/relationships" r:embed="rId1"/>
        <a:stretch>
          <a:fillRect/>
        </a:stretch>
      </xdr:blipFill>
      <xdr:spPr>
        <a:xfrm>
          <a:off x="1630680" y="4754880"/>
          <a:ext cx="3609524" cy="1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676F-1E95-4B53-8170-6277D4532874}">
  <dimension ref="Q5:Q9"/>
  <sheetViews>
    <sheetView showGridLines="0" zoomScale="90" zoomScaleNormal="90" workbookViewId="0">
      <selection activeCell="O4" sqref="O4"/>
    </sheetView>
  </sheetViews>
  <sheetFormatPr defaultRowHeight="14.4" x14ac:dyDescent="0.3"/>
  <cols>
    <col min="17" max="17" width="93.109375" customWidth="1"/>
  </cols>
  <sheetData>
    <row r="5" spans="17:17" ht="18" x14ac:dyDescent="0.35">
      <c r="Q5" s="52" t="s">
        <v>54</v>
      </c>
    </row>
    <row r="7" spans="17:17" ht="324" x14ac:dyDescent="0.3">
      <c r="Q7" s="53" t="s">
        <v>55</v>
      </c>
    </row>
    <row r="9" spans="17:17" x14ac:dyDescent="0.3">
      <c r="Q9" s="4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3A1B7-A90A-4E0A-932F-EE832AD171C1}">
  <dimension ref="A2:C70"/>
  <sheetViews>
    <sheetView topLeftCell="A40" workbookViewId="0">
      <selection activeCell="J45" sqref="J45"/>
    </sheetView>
  </sheetViews>
  <sheetFormatPr defaultRowHeight="14.4" x14ac:dyDescent="0.3"/>
  <cols>
    <col min="1" max="1" width="5.88671875" style="46" customWidth="1"/>
  </cols>
  <sheetData>
    <row r="2" spans="1:3" x14ac:dyDescent="0.3">
      <c r="B2" s="46" t="s">
        <v>56</v>
      </c>
    </row>
    <row r="4" spans="1:3" x14ac:dyDescent="0.3">
      <c r="B4" s="46" t="s">
        <v>90</v>
      </c>
    </row>
    <row r="5" spans="1:3" x14ac:dyDescent="0.3">
      <c r="B5" s="54" t="s">
        <v>58</v>
      </c>
    </row>
    <row r="6" spans="1:3" x14ac:dyDescent="0.3">
      <c r="A6" s="46">
        <v>1</v>
      </c>
      <c r="B6" t="s">
        <v>91</v>
      </c>
    </row>
    <row r="7" spans="1:3" x14ac:dyDescent="0.3">
      <c r="A7" s="46">
        <v>2</v>
      </c>
      <c r="B7" t="s">
        <v>57</v>
      </c>
    </row>
    <row r="8" spans="1:3" x14ac:dyDescent="0.3">
      <c r="A8" s="46">
        <v>3</v>
      </c>
      <c r="B8" t="s">
        <v>96</v>
      </c>
    </row>
    <row r="9" spans="1:3" x14ac:dyDescent="0.3">
      <c r="A9" s="46">
        <v>4</v>
      </c>
      <c r="B9" t="s">
        <v>97</v>
      </c>
    </row>
    <row r="10" spans="1:3" x14ac:dyDescent="0.3">
      <c r="A10" s="46">
        <v>5</v>
      </c>
      <c r="B10" t="s">
        <v>98</v>
      </c>
    </row>
    <row r="11" spans="1:3" x14ac:dyDescent="0.3">
      <c r="A11" s="46">
        <v>6</v>
      </c>
      <c r="B11" t="s">
        <v>59</v>
      </c>
    </row>
    <row r="12" spans="1:3" x14ac:dyDescent="0.3">
      <c r="A12" s="46">
        <v>7</v>
      </c>
      <c r="B12" t="s">
        <v>60</v>
      </c>
    </row>
    <row r="13" spans="1:3" x14ac:dyDescent="0.3">
      <c r="C13" s="54" t="s">
        <v>61</v>
      </c>
    </row>
    <row r="15" spans="1:3" x14ac:dyDescent="0.3">
      <c r="A15" s="46">
        <v>8</v>
      </c>
      <c r="B15" t="s">
        <v>62</v>
      </c>
    </row>
    <row r="16" spans="1:3" x14ac:dyDescent="0.3">
      <c r="A16" s="46">
        <v>9</v>
      </c>
      <c r="B16" t="s">
        <v>63</v>
      </c>
    </row>
    <row r="17" spans="1:2" x14ac:dyDescent="0.3">
      <c r="A17" s="46">
        <v>10</v>
      </c>
      <c r="B17" t="s">
        <v>64</v>
      </c>
    </row>
    <row r="18" spans="1:2" x14ac:dyDescent="0.3">
      <c r="A18" s="46">
        <v>11</v>
      </c>
      <c r="B18" t="s">
        <v>65</v>
      </c>
    </row>
    <row r="20" spans="1:2" x14ac:dyDescent="0.3">
      <c r="B20" t="s">
        <v>93</v>
      </c>
    </row>
    <row r="22" spans="1:2" x14ac:dyDescent="0.3">
      <c r="B22" t="s">
        <v>66</v>
      </c>
    </row>
    <row r="23" spans="1:2" x14ac:dyDescent="0.3">
      <c r="B23" s="54" t="s">
        <v>92</v>
      </c>
    </row>
    <row r="25" spans="1:2" x14ac:dyDescent="0.3">
      <c r="A25" s="46">
        <v>12</v>
      </c>
      <c r="B25" t="s">
        <v>67</v>
      </c>
    </row>
    <row r="38" spans="1:2" x14ac:dyDescent="0.3">
      <c r="A38" s="46">
        <v>13</v>
      </c>
      <c r="B38" t="s">
        <v>68</v>
      </c>
    </row>
    <row r="39" spans="1:2" x14ac:dyDescent="0.3">
      <c r="A39" s="46">
        <v>14</v>
      </c>
      <c r="B39" t="s">
        <v>69</v>
      </c>
    </row>
    <row r="40" spans="1:2" x14ac:dyDescent="0.3">
      <c r="A40" s="46">
        <v>15</v>
      </c>
      <c r="B40" t="s">
        <v>70</v>
      </c>
    </row>
    <row r="41" spans="1:2" x14ac:dyDescent="0.3">
      <c r="A41" s="46">
        <v>16</v>
      </c>
      <c r="B41" t="s">
        <v>71</v>
      </c>
    </row>
    <row r="42" spans="1:2" x14ac:dyDescent="0.3">
      <c r="A42" s="46">
        <v>17</v>
      </c>
      <c r="B42" t="s">
        <v>72</v>
      </c>
    </row>
    <row r="44" spans="1:2" x14ac:dyDescent="0.3">
      <c r="B44" s="46" t="s">
        <v>99</v>
      </c>
    </row>
    <row r="45" spans="1:2" x14ac:dyDescent="0.3">
      <c r="A45" s="46">
        <v>18</v>
      </c>
      <c r="B45" t="s">
        <v>94</v>
      </c>
    </row>
    <row r="46" spans="1:2" x14ac:dyDescent="0.3">
      <c r="A46" s="46">
        <v>19</v>
      </c>
      <c r="B46" t="s">
        <v>95</v>
      </c>
    </row>
    <row r="47" spans="1:2" x14ac:dyDescent="0.3">
      <c r="A47" s="46">
        <v>20</v>
      </c>
      <c r="B47" t="s">
        <v>73</v>
      </c>
    </row>
    <row r="48" spans="1:2" x14ac:dyDescent="0.3">
      <c r="A48" s="46">
        <v>21</v>
      </c>
      <c r="B48" t="s">
        <v>74</v>
      </c>
    </row>
    <row r="49" spans="1:3" x14ac:dyDescent="0.3">
      <c r="A49" s="46">
        <v>22</v>
      </c>
      <c r="B49" t="s">
        <v>75</v>
      </c>
    </row>
    <row r="50" spans="1:3" x14ac:dyDescent="0.3">
      <c r="C50" s="54" t="s">
        <v>76</v>
      </c>
    </row>
    <row r="51" spans="1:3" x14ac:dyDescent="0.3">
      <c r="C51" s="54" t="s">
        <v>100</v>
      </c>
    </row>
    <row r="52" spans="1:3" x14ac:dyDescent="0.3">
      <c r="C52" s="54" t="s">
        <v>101</v>
      </c>
    </row>
    <row r="53" spans="1:3" x14ac:dyDescent="0.3">
      <c r="A53" s="46">
        <v>23</v>
      </c>
      <c r="B53" t="s">
        <v>77</v>
      </c>
    </row>
    <row r="56" spans="1:3" x14ac:dyDescent="0.3">
      <c r="B56" s="46" t="s">
        <v>78</v>
      </c>
    </row>
    <row r="57" spans="1:3" x14ac:dyDescent="0.3">
      <c r="B57" s="54" t="s">
        <v>79</v>
      </c>
    </row>
    <row r="58" spans="1:3" x14ac:dyDescent="0.3">
      <c r="B58" s="54" t="s">
        <v>81</v>
      </c>
    </row>
    <row r="59" spans="1:3" x14ac:dyDescent="0.3">
      <c r="A59" s="46">
        <v>24</v>
      </c>
      <c r="B59" t="s">
        <v>80</v>
      </c>
    </row>
    <row r="60" spans="1:3" x14ac:dyDescent="0.3">
      <c r="A60" s="46">
        <v>25</v>
      </c>
      <c r="B60" t="s">
        <v>82</v>
      </c>
    </row>
    <row r="61" spans="1:3" x14ac:dyDescent="0.3">
      <c r="A61" s="46">
        <v>26</v>
      </c>
      <c r="B61" t="s">
        <v>83</v>
      </c>
    </row>
    <row r="62" spans="1:3" x14ac:dyDescent="0.3">
      <c r="C62" s="54" t="s">
        <v>84</v>
      </c>
    </row>
    <row r="63" spans="1:3" x14ac:dyDescent="0.3">
      <c r="C63" s="54" t="s">
        <v>102</v>
      </c>
    </row>
    <row r="64" spans="1:3" x14ac:dyDescent="0.3">
      <c r="A64" s="46">
        <v>27</v>
      </c>
      <c r="B64" t="s">
        <v>85</v>
      </c>
    </row>
    <row r="65" spans="1:3" x14ac:dyDescent="0.3">
      <c r="C65" s="54" t="s">
        <v>86</v>
      </c>
    </row>
    <row r="66" spans="1:3" x14ac:dyDescent="0.3">
      <c r="A66" s="46">
        <v>28</v>
      </c>
      <c r="B66" t="s">
        <v>87</v>
      </c>
    </row>
    <row r="67" spans="1:3" x14ac:dyDescent="0.3">
      <c r="C67" s="54" t="s">
        <v>88</v>
      </c>
    </row>
    <row r="70" spans="1:3" x14ac:dyDescent="0.3">
      <c r="A70" s="46" t="s">
        <v>89</v>
      </c>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4914-24C1-4A7F-AED1-D8921D24ABBE}">
  <dimension ref="B2:Y52"/>
  <sheetViews>
    <sheetView showGridLines="0" zoomScale="90" zoomScaleNormal="90" workbookViewId="0">
      <selection activeCell="A2" sqref="A2"/>
    </sheetView>
  </sheetViews>
  <sheetFormatPr defaultRowHeight="14.4" x14ac:dyDescent="0.3"/>
  <sheetData>
    <row r="2" spans="2:25" ht="14.4" customHeight="1" x14ac:dyDescent="0.3">
      <c r="B2" s="68" t="s">
        <v>0</v>
      </c>
      <c r="C2" s="68"/>
      <c r="D2" s="68"/>
      <c r="E2" s="70">
        <f>SUM('2024'!I3, 'Pre-2024 Data'!I3)</f>
        <v>0</v>
      </c>
      <c r="F2" s="68"/>
      <c r="G2" s="68"/>
      <c r="H2" s="68" t="s">
        <v>1</v>
      </c>
      <c r="I2" s="68"/>
      <c r="J2" s="68"/>
      <c r="K2" s="70">
        <f>SUM('2024'!I9,'Pre-2024 Data'!I9)</f>
        <v>0</v>
      </c>
      <c r="L2" s="68"/>
      <c r="M2" s="68"/>
      <c r="N2" s="68" t="s">
        <v>2</v>
      </c>
      <c r="O2" s="68"/>
      <c r="P2" s="68"/>
      <c r="Q2" s="70">
        <f>SUM('2024'!R3, 'Pre-2024 Data'!R3)</f>
        <v>0</v>
      </c>
      <c r="R2" s="68"/>
      <c r="S2" s="68"/>
      <c r="T2" s="68" t="s">
        <v>3</v>
      </c>
      <c r="U2" s="68"/>
      <c r="V2" s="68"/>
      <c r="W2" s="69">
        <f>SUM('2024'!N21, 'Pre-2024 Data'!N21)</f>
        <v>0</v>
      </c>
      <c r="X2" s="69"/>
      <c r="Y2" s="69"/>
    </row>
    <row r="3" spans="2:25" ht="14.4" customHeight="1" x14ac:dyDescent="0.3">
      <c r="B3" s="68"/>
      <c r="C3" s="68"/>
      <c r="D3" s="68"/>
      <c r="E3" s="68"/>
      <c r="F3" s="68"/>
      <c r="G3" s="68"/>
      <c r="H3" s="68"/>
      <c r="I3" s="68"/>
      <c r="J3" s="68"/>
      <c r="K3" s="68"/>
      <c r="L3" s="68"/>
      <c r="M3" s="68"/>
      <c r="N3" s="68"/>
      <c r="O3" s="68"/>
      <c r="P3" s="68"/>
      <c r="Q3" s="68"/>
      <c r="R3" s="68"/>
      <c r="S3" s="68"/>
      <c r="T3" s="68"/>
      <c r="U3" s="68"/>
      <c r="V3" s="68"/>
      <c r="W3" s="69"/>
      <c r="X3" s="69"/>
      <c r="Y3" s="69"/>
    </row>
    <row r="4" spans="2:25" ht="14.4" customHeight="1" x14ac:dyDescent="0.3">
      <c r="B4" s="68"/>
      <c r="C4" s="68"/>
      <c r="D4" s="68"/>
      <c r="E4" s="68"/>
      <c r="F4" s="68"/>
      <c r="G4" s="68"/>
      <c r="H4" s="68"/>
      <c r="I4" s="68"/>
      <c r="J4" s="68"/>
      <c r="K4" s="68"/>
      <c r="L4" s="68"/>
      <c r="M4" s="68"/>
      <c r="N4" s="68"/>
      <c r="O4" s="68"/>
      <c r="P4" s="68"/>
      <c r="Q4" s="68"/>
      <c r="R4" s="68"/>
      <c r="S4" s="68"/>
      <c r="T4" s="68"/>
      <c r="U4" s="68"/>
      <c r="V4" s="68"/>
      <c r="W4" s="69"/>
      <c r="X4" s="69"/>
      <c r="Y4" s="69"/>
    </row>
    <row r="11" spans="2:25" x14ac:dyDescent="0.3">
      <c r="D11" s="38"/>
      <c r="E11" s="39"/>
      <c r="F11" s="40"/>
      <c r="H11" s="38"/>
      <c r="I11" s="39"/>
      <c r="J11" s="40"/>
      <c r="L11" s="38"/>
      <c r="M11" s="39"/>
      <c r="N11" s="40"/>
      <c r="P11" s="38"/>
      <c r="Q11" s="39"/>
      <c r="R11" s="40"/>
      <c r="T11" s="38"/>
      <c r="U11" s="39"/>
      <c r="V11" s="40"/>
    </row>
    <row r="12" spans="2:25" x14ac:dyDescent="0.3">
      <c r="D12" s="41"/>
      <c r="F12" s="42"/>
      <c r="H12" s="41"/>
      <c r="J12" s="42"/>
      <c r="L12" s="41"/>
      <c r="N12" s="42"/>
      <c r="P12" s="41"/>
      <c r="R12" s="42"/>
      <c r="T12" s="41"/>
      <c r="V12" s="42"/>
    </row>
    <row r="13" spans="2:25" x14ac:dyDescent="0.3">
      <c r="D13" s="41"/>
      <c r="F13" s="42"/>
      <c r="H13" s="41"/>
      <c r="J13" s="42"/>
      <c r="L13" s="41"/>
      <c r="N13" s="42"/>
      <c r="P13" s="41"/>
      <c r="R13" s="42"/>
      <c r="T13" s="41"/>
      <c r="V13" s="42"/>
    </row>
    <row r="14" spans="2:25" x14ac:dyDescent="0.3">
      <c r="D14" s="65" t="s">
        <v>38</v>
      </c>
      <c r="E14" s="66"/>
      <c r="F14" s="67"/>
      <c r="H14" s="65" t="s">
        <v>40</v>
      </c>
      <c r="I14" s="66"/>
      <c r="J14" s="67"/>
      <c r="L14" s="65" t="s">
        <v>41</v>
      </c>
      <c r="M14" s="66"/>
      <c r="N14" s="67"/>
      <c r="P14" s="65" t="s">
        <v>42</v>
      </c>
      <c r="Q14" s="66"/>
      <c r="R14" s="67"/>
      <c r="T14" s="65" t="s">
        <v>43</v>
      </c>
      <c r="U14" s="66"/>
      <c r="V14" s="67"/>
    </row>
    <row r="15" spans="2:25" x14ac:dyDescent="0.3">
      <c r="D15" s="41"/>
      <c r="F15" s="42"/>
      <c r="H15" s="41"/>
      <c r="J15" s="42"/>
      <c r="L15" s="41"/>
      <c r="N15" s="42"/>
      <c r="P15" s="41"/>
      <c r="R15" s="42"/>
      <c r="T15" s="41"/>
      <c r="V15" s="42"/>
    </row>
    <row r="16" spans="2:25" x14ac:dyDescent="0.3">
      <c r="D16" s="41"/>
      <c r="F16" s="42"/>
      <c r="H16" s="41"/>
      <c r="J16" s="42"/>
      <c r="L16" s="41"/>
      <c r="N16" s="42"/>
      <c r="P16" s="41"/>
      <c r="R16" s="42"/>
      <c r="T16" s="41"/>
      <c r="V16" s="42"/>
    </row>
    <row r="17" spans="4:22" x14ac:dyDescent="0.3">
      <c r="D17" s="41"/>
      <c r="F17" s="42"/>
      <c r="H17" s="41"/>
      <c r="J17" s="42"/>
      <c r="L17" s="41"/>
      <c r="N17" s="42"/>
      <c r="P17" s="41"/>
      <c r="R17" s="42"/>
      <c r="T17" s="41"/>
      <c r="V17" s="42"/>
    </row>
    <row r="18" spans="4:22" x14ac:dyDescent="0.3">
      <c r="D18" s="41"/>
      <c r="F18" s="42"/>
      <c r="H18" s="41"/>
      <c r="J18" s="42"/>
      <c r="L18" s="41"/>
      <c r="N18" s="42"/>
      <c r="P18" s="41"/>
      <c r="R18" s="42"/>
      <c r="T18" s="41"/>
      <c r="V18" s="42"/>
    </row>
    <row r="19" spans="4:22" x14ac:dyDescent="0.3">
      <c r="D19" s="41"/>
      <c r="F19" s="42"/>
      <c r="H19" s="41"/>
      <c r="J19" s="42"/>
      <c r="L19" s="41"/>
      <c r="N19" s="42"/>
      <c r="P19" s="41"/>
      <c r="R19" s="42"/>
      <c r="T19" s="41"/>
      <c r="V19" s="42"/>
    </row>
    <row r="20" spans="4:22" x14ac:dyDescent="0.3">
      <c r="D20" s="41"/>
      <c r="F20" s="42"/>
      <c r="H20" s="41"/>
      <c r="J20" s="42"/>
      <c r="L20" s="41"/>
      <c r="N20" s="42"/>
      <c r="P20" s="41"/>
      <c r="R20" s="42"/>
      <c r="T20" s="41"/>
      <c r="V20" s="42"/>
    </row>
    <row r="21" spans="4:22" x14ac:dyDescent="0.3">
      <c r="D21" s="43"/>
      <c r="E21" s="44"/>
      <c r="F21" s="45"/>
      <c r="H21" s="43"/>
      <c r="I21" s="44"/>
      <c r="J21" s="45"/>
      <c r="L21" s="43"/>
      <c r="M21" s="44"/>
      <c r="N21" s="45"/>
      <c r="P21" s="43"/>
      <c r="Q21" s="44"/>
      <c r="R21" s="45"/>
      <c r="T21" s="43"/>
      <c r="U21" s="44"/>
      <c r="V21" s="45"/>
    </row>
    <row r="22" spans="4:22" ht="15" thickBot="1" x14ac:dyDescent="0.35"/>
    <row r="23" spans="4:22" x14ac:dyDescent="0.3">
      <c r="D23" s="55" t="s">
        <v>39</v>
      </c>
      <c r="E23" s="56"/>
      <c r="F23" s="57"/>
      <c r="H23" s="55" t="s">
        <v>39</v>
      </c>
      <c r="I23" s="56"/>
      <c r="J23" s="57"/>
      <c r="L23" s="55" t="s">
        <v>39</v>
      </c>
      <c r="M23" s="56"/>
      <c r="N23" s="57"/>
      <c r="P23" s="55" t="s">
        <v>39</v>
      </c>
      <c r="Q23" s="56"/>
      <c r="R23" s="57"/>
      <c r="T23" s="55" t="s">
        <v>39</v>
      </c>
      <c r="U23" s="56"/>
      <c r="V23" s="57"/>
    </row>
    <row r="24" spans="4:22" ht="15" thickBot="1" x14ac:dyDescent="0.35">
      <c r="D24" s="64">
        <f>SUM('Pre-2024 Data'!B5,'2024'!B5)</f>
        <v>0</v>
      </c>
      <c r="E24" s="62"/>
      <c r="F24" s="63"/>
      <c r="H24" s="64">
        <f>SUM('Pre-2024 Data'!B6,'2024'!B6)</f>
        <v>0</v>
      </c>
      <c r="I24" s="62"/>
      <c r="J24" s="63"/>
      <c r="L24" s="64">
        <f>SUM('Pre-2024 Data'!$B7,'2024'!$B7)</f>
        <v>0</v>
      </c>
      <c r="M24" s="62"/>
      <c r="N24" s="63"/>
      <c r="P24" s="64">
        <f>SUM('Pre-2024 Data'!$B8,'2024'!$B8)</f>
        <v>0</v>
      </c>
      <c r="Q24" s="62"/>
      <c r="R24" s="63"/>
      <c r="T24" s="64">
        <f>SUM('Pre-2024 Data'!$B9,'2024'!$B9)</f>
        <v>0</v>
      </c>
      <c r="U24" s="62"/>
      <c r="V24" s="63"/>
    </row>
    <row r="25" spans="4:22" x14ac:dyDescent="0.3">
      <c r="D25" s="55" t="s">
        <v>21</v>
      </c>
      <c r="E25" s="56"/>
      <c r="F25" s="57"/>
      <c r="H25" s="55" t="s">
        <v>21</v>
      </c>
      <c r="I25" s="56"/>
      <c r="J25" s="57"/>
      <c r="L25" s="55" t="s">
        <v>21</v>
      </c>
      <c r="M25" s="56"/>
      <c r="N25" s="57"/>
      <c r="P25" s="55" t="s">
        <v>21</v>
      </c>
      <c r="Q25" s="56"/>
      <c r="R25" s="57"/>
      <c r="T25" s="55" t="s">
        <v>21</v>
      </c>
      <c r="U25" s="56"/>
      <c r="V25" s="57"/>
    </row>
    <row r="26" spans="4:22" ht="15" thickBot="1" x14ac:dyDescent="0.35">
      <c r="D26" s="64">
        <f>SUM('2024'!C5,'Pre-2024 Data'!C5)</f>
        <v>0</v>
      </c>
      <c r="E26" s="62"/>
      <c r="F26" s="63"/>
      <c r="H26" s="64">
        <f>SUM('2024'!C6,'Pre-2024 Data'!C6)</f>
        <v>0</v>
      </c>
      <c r="I26" s="62"/>
      <c r="J26" s="63"/>
      <c r="L26" s="64">
        <f>SUM('2024'!$C7,'Pre-2024 Data'!$C7)</f>
        <v>0</v>
      </c>
      <c r="M26" s="62"/>
      <c r="N26" s="63"/>
      <c r="P26" s="64">
        <f>SUM('2024'!$C8,'Pre-2024 Data'!$C8)</f>
        <v>0</v>
      </c>
      <c r="Q26" s="62"/>
      <c r="R26" s="63"/>
      <c r="T26" s="64">
        <f>SUM('2024'!$C9,'Pre-2024 Data'!$C9)</f>
        <v>0</v>
      </c>
      <c r="U26" s="62"/>
      <c r="V26" s="63"/>
    </row>
    <row r="27" spans="4:22" x14ac:dyDescent="0.3">
      <c r="D27" s="55" t="s">
        <v>36</v>
      </c>
      <c r="E27" s="56"/>
      <c r="F27" s="57"/>
      <c r="H27" s="55" t="s">
        <v>36</v>
      </c>
      <c r="I27" s="56"/>
      <c r="J27" s="57"/>
      <c r="L27" s="55" t="s">
        <v>36</v>
      </c>
      <c r="M27" s="56"/>
      <c r="N27" s="57"/>
      <c r="P27" s="55" t="s">
        <v>36</v>
      </c>
      <c r="Q27" s="56"/>
      <c r="R27" s="57"/>
      <c r="T27" s="55" t="s">
        <v>36</v>
      </c>
      <c r="U27" s="56"/>
      <c r="V27" s="57"/>
    </row>
    <row r="28" spans="4:22" ht="15" thickBot="1" x14ac:dyDescent="0.35">
      <c r="D28" s="61">
        <f>SUM('2024'!W5,'Pre-2024 Data'!W5)</f>
        <v>0</v>
      </c>
      <c r="E28" s="62"/>
      <c r="F28" s="63"/>
      <c r="H28" s="61">
        <f>SUM('2024'!W6,'Pre-2024 Data'!W6)</f>
        <v>0</v>
      </c>
      <c r="I28" s="62"/>
      <c r="J28" s="63"/>
      <c r="L28" s="61">
        <f>SUM('2024'!$W7,'Pre-2024 Data'!$W7)</f>
        <v>0</v>
      </c>
      <c r="M28" s="62"/>
      <c r="N28" s="63"/>
      <c r="P28" s="61">
        <f>SUM('2024'!$W8,'Pre-2024 Data'!$W8)</f>
        <v>0</v>
      </c>
      <c r="Q28" s="62"/>
      <c r="R28" s="63"/>
      <c r="T28" s="61">
        <f>SUM('2024'!$W9,'Pre-2024 Data'!$W9)</f>
        <v>0</v>
      </c>
      <c r="U28" s="62"/>
      <c r="V28" s="63"/>
    </row>
    <row r="29" spans="4:22" x14ac:dyDescent="0.3">
      <c r="D29" s="55" t="s">
        <v>3</v>
      </c>
      <c r="E29" s="56"/>
      <c r="F29" s="57"/>
      <c r="H29" s="55" t="s">
        <v>3</v>
      </c>
      <c r="I29" s="56"/>
      <c r="J29" s="57"/>
      <c r="L29" s="55" t="s">
        <v>3</v>
      </c>
      <c r="M29" s="56"/>
      <c r="N29" s="57"/>
      <c r="P29" s="55" t="s">
        <v>3</v>
      </c>
      <c r="Q29" s="56"/>
      <c r="R29" s="57"/>
      <c r="T29" s="55" t="s">
        <v>3</v>
      </c>
      <c r="U29" s="56"/>
      <c r="V29" s="57"/>
    </row>
    <row r="30" spans="4:22" ht="15" thickBot="1" x14ac:dyDescent="0.35">
      <c r="D30" s="58">
        <f>SUM('2024'!D5,'2024'!X5,'Pre-2024 Data'!D5,'Pre-2024 Data'!X5)</f>
        <v>0</v>
      </c>
      <c r="E30" s="59"/>
      <c r="F30" s="60"/>
      <c r="H30" s="58">
        <f>SUM('2024'!D6,'2024'!X6,'Pre-2024 Data'!D6,'Pre-2024 Data'!X6)</f>
        <v>0</v>
      </c>
      <c r="I30" s="59"/>
      <c r="J30" s="60"/>
      <c r="L30" s="58">
        <f>SUM('2024'!$D7,'2024'!$X7,'Pre-2024 Data'!$D7,'Pre-2024 Data'!$X7)</f>
        <v>0</v>
      </c>
      <c r="M30" s="59"/>
      <c r="N30" s="60"/>
      <c r="P30" s="58">
        <f>SUM('2024'!$D8,'2024'!$X8,'Pre-2024 Data'!$D8,'Pre-2024 Data'!$X8)</f>
        <v>0</v>
      </c>
      <c r="Q30" s="59"/>
      <c r="R30" s="60"/>
      <c r="T30" s="58">
        <f>SUM('2024'!$D9,'2024'!$X9,'Pre-2024 Data'!$D9,'Pre-2024 Data'!$X9)</f>
        <v>0</v>
      </c>
      <c r="U30" s="59"/>
      <c r="V30" s="60"/>
    </row>
    <row r="33" spans="4:22" x14ac:dyDescent="0.3">
      <c r="D33" s="38"/>
      <c r="E33" s="39"/>
      <c r="F33" s="40"/>
      <c r="H33" s="38"/>
      <c r="I33" s="39"/>
      <c r="J33" s="40"/>
      <c r="L33" s="38"/>
      <c r="M33" s="39"/>
      <c r="N33" s="40"/>
      <c r="P33" s="38"/>
      <c r="Q33" s="39"/>
      <c r="R33" s="40"/>
      <c r="T33" s="38"/>
      <c r="U33" s="39"/>
      <c r="V33" s="40"/>
    </row>
    <row r="34" spans="4:22" x14ac:dyDescent="0.3">
      <c r="D34" s="41"/>
      <c r="F34" s="42"/>
      <c r="H34" s="41"/>
      <c r="J34" s="42"/>
      <c r="L34" s="41"/>
      <c r="N34" s="42"/>
      <c r="P34" s="41"/>
      <c r="R34" s="42"/>
      <c r="T34" s="41"/>
      <c r="V34" s="42"/>
    </row>
    <row r="35" spans="4:22" x14ac:dyDescent="0.3">
      <c r="D35" s="41"/>
      <c r="F35" s="42"/>
      <c r="H35" s="41"/>
      <c r="J35" s="42"/>
      <c r="L35" s="41"/>
      <c r="N35" s="42"/>
      <c r="P35" s="41"/>
      <c r="R35" s="42"/>
      <c r="T35" s="41"/>
      <c r="V35" s="42"/>
    </row>
    <row r="36" spans="4:22" x14ac:dyDescent="0.3">
      <c r="D36" s="65" t="s">
        <v>44</v>
      </c>
      <c r="E36" s="66"/>
      <c r="F36" s="67"/>
      <c r="H36" s="65" t="s">
        <v>45</v>
      </c>
      <c r="I36" s="66"/>
      <c r="J36" s="67"/>
      <c r="L36" s="65" t="s">
        <v>46</v>
      </c>
      <c r="M36" s="66"/>
      <c r="N36" s="67"/>
      <c r="P36" s="65" t="s">
        <v>47</v>
      </c>
      <c r="Q36" s="66"/>
      <c r="R36" s="67"/>
      <c r="T36" s="65" t="s">
        <v>48</v>
      </c>
      <c r="U36" s="66"/>
      <c r="V36" s="67"/>
    </row>
    <row r="37" spans="4:22" x14ac:dyDescent="0.3">
      <c r="D37" s="41"/>
      <c r="F37" s="42"/>
      <c r="H37" s="41"/>
      <c r="J37" s="42"/>
      <c r="L37" s="41"/>
      <c r="N37" s="42"/>
      <c r="P37" s="41"/>
      <c r="R37" s="42"/>
      <c r="T37" s="41"/>
      <c r="V37" s="42"/>
    </row>
    <row r="38" spans="4:22" x14ac:dyDescent="0.3">
      <c r="D38" s="41"/>
      <c r="F38" s="42"/>
      <c r="H38" s="41"/>
      <c r="J38" s="42"/>
      <c r="L38" s="41"/>
      <c r="N38" s="42"/>
      <c r="P38" s="41"/>
      <c r="R38" s="42"/>
      <c r="T38" s="41"/>
      <c r="V38" s="42"/>
    </row>
    <row r="39" spans="4:22" x14ac:dyDescent="0.3">
      <c r="D39" s="41"/>
      <c r="F39" s="42"/>
      <c r="H39" s="41"/>
      <c r="J39" s="42"/>
      <c r="L39" s="41"/>
      <c r="N39" s="42"/>
      <c r="P39" s="41"/>
      <c r="R39" s="42"/>
      <c r="T39" s="41"/>
      <c r="V39" s="42"/>
    </row>
    <row r="40" spans="4:22" x14ac:dyDescent="0.3">
      <c r="D40" s="41"/>
      <c r="F40" s="42"/>
      <c r="H40" s="41"/>
      <c r="J40" s="42"/>
      <c r="L40" s="41"/>
      <c r="N40" s="42"/>
      <c r="P40" s="41"/>
      <c r="R40" s="42"/>
      <c r="T40" s="41"/>
      <c r="V40" s="42"/>
    </row>
    <row r="41" spans="4:22" x14ac:dyDescent="0.3">
      <c r="D41" s="41"/>
      <c r="F41" s="42"/>
      <c r="H41" s="41"/>
      <c r="J41" s="42"/>
      <c r="L41" s="41"/>
      <c r="N41" s="42"/>
      <c r="P41" s="41"/>
      <c r="R41" s="42"/>
      <c r="T41" s="41"/>
      <c r="V41" s="42"/>
    </row>
    <row r="42" spans="4:22" x14ac:dyDescent="0.3">
      <c r="D42" s="41"/>
      <c r="F42" s="42"/>
      <c r="H42" s="41"/>
      <c r="J42" s="42"/>
      <c r="L42" s="41"/>
      <c r="N42" s="42"/>
      <c r="P42" s="41"/>
      <c r="R42" s="42"/>
      <c r="T42" s="41"/>
      <c r="V42" s="42"/>
    </row>
    <row r="43" spans="4:22" x14ac:dyDescent="0.3">
      <c r="D43" s="43"/>
      <c r="E43" s="44"/>
      <c r="F43" s="45"/>
      <c r="H43" s="43"/>
      <c r="I43" s="44"/>
      <c r="J43" s="45"/>
      <c r="L43" s="43"/>
      <c r="M43" s="44"/>
      <c r="N43" s="45"/>
      <c r="P43" s="43"/>
      <c r="Q43" s="44"/>
      <c r="R43" s="45"/>
      <c r="T43" s="43"/>
      <c r="U43" s="44"/>
      <c r="V43" s="45"/>
    </row>
    <row r="44" spans="4:22" ht="15" thickBot="1" x14ac:dyDescent="0.35"/>
    <row r="45" spans="4:22" x14ac:dyDescent="0.3">
      <c r="D45" s="55" t="s">
        <v>39</v>
      </c>
      <c r="E45" s="56"/>
      <c r="F45" s="57"/>
      <c r="H45" s="55" t="s">
        <v>39</v>
      </c>
      <c r="I45" s="56"/>
      <c r="J45" s="57"/>
      <c r="L45" s="55" t="s">
        <v>39</v>
      </c>
      <c r="M45" s="56"/>
      <c r="N45" s="57"/>
      <c r="P45" s="55" t="s">
        <v>39</v>
      </c>
      <c r="Q45" s="56"/>
      <c r="R45" s="57"/>
      <c r="T45" s="55" t="s">
        <v>39</v>
      </c>
      <c r="U45" s="56"/>
      <c r="V45" s="57"/>
    </row>
    <row r="46" spans="4:22" ht="15" thickBot="1" x14ac:dyDescent="0.35">
      <c r="D46" s="64">
        <f>SUM('Pre-2024 Data'!$B10,'2024'!$B10)</f>
        <v>0</v>
      </c>
      <c r="E46" s="62"/>
      <c r="F46" s="63"/>
      <c r="H46" s="64">
        <f>SUM('Pre-2024 Data'!$B11,'2024'!$B11)</f>
        <v>0</v>
      </c>
      <c r="I46" s="62"/>
      <c r="J46" s="63"/>
      <c r="L46" s="64">
        <f>SUM('Pre-2024 Data'!$B12,'2024'!$B12)</f>
        <v>0</v>
      </c>
      <c r="M46" s="62"/>
      <c r="N46" s="63"/>
      <c r="P46" s="64">
        <f>SUM('Pre-2024 Data'!$B13,'2024'!$B13)</f>
        <v>0</v>
      </c>
      <c r="Q46" s="62"/>
      <c r="R46" s="63"/>
      <c r="T46" s="64">
        <f>SUM('Pre-2024 Data'!$B14,'2024'!$B14)</f>
        <v>0</v>
      </c>
      <c r="U46" s="62"/>
      <c r="V46" s="63"/>
    </row>
    <row r="47" spans="4:22" x14ac:dyDescent="0.3">
      <c r="D47" s="55" t="s">
        <v>21</v>
      </c>
      <c r="E47" s="56"/>
      <c r="F47" s="57"/>
      <c r="H47" s="55" t="s">
        <v>21</v>
      </c>
      <c r="I47" s="56"/>
      <c r="J47" s="57"/>
      <c r="L47" s="55" t="s">
        <v>21</v>
      </c>
      <c r="M47" s="56"/>
      <c r="N47" s="57"/>
      <c r="P47" s="55" t="s">
        <v>21</v>
      </c>
      <c r="Q47" s="56"/>
      <c r="R47" s="57"/>
      <c r="T47" s="55" t="s">
        <v>21</v>
      </c>
      <c r="U47" s="56"/>
      <c r="V47" s="57"/>
    </row>
    <row r="48" spans="4:22" ht="15" thickBot="1" x14ac:dyDescent="0.35">
      <c r="D48" s="64">
        <f>SUM('2024'!$C10,'Pre-2024 Data'!$C10)</f>
        <v>0</v>
      </c>
      <c r="E48" s="62"/>
      <c r="F48" s="63"/>
      <c r="H48" s="64">
        <f>SUM('2024'!$C11,'Pre-2024 Data'!$C11)</f>
        <v>0</v>
      </c>
      <c r="I48" s="62"/>
      <c r="J48" s="63"/>
      <c r="L48" s="64">
        <f>SUM('2024'!$C12,'Pre-2024 Data'!$C12)</f>
        <v>0</v>
      </c>
      <c r="M48" s="62"/>
      <c r="N48" s="63"/>
      <c r="P48" s="64">
        <f>SUM('2024'!$C13,'Pre-2024 Data'!$C13)</f>
        <v>0</v>
      </c>
      <c r="Q48" s="62"/>
      <c r="R48" s="63"/>
      <c r="T48" s="64">
        <f>SUM('2024'!$C14,'Pre-2024 Data'!$C14)</f>
        <v>0</v>
      </c>
      <c r="U48" s="62"/>
      <c r="V48" s="63"/>
    </row>
    <row r="49" spans="4:22" x14ac:dyDescent="0.3">
      <c r="D49" s="55" t="s">
        <v>36</v>
      </c>
      <c r="E49" s="56"/>
      <c r="F49" s="57"/>
      <c r="H49" s="55" t="s">
        <v>36</v>
      </c>
      <c r="I49" s="56"/>
      <c r="J49" s="57"/>
      <c r="L49" s="55" t="s">
        <v>36</v>
      </c>
      <c r="M49" s="56"/>
      <c r="N49" s="57"/>
      <c r="P49" s="55" t="s">
        <v>36</v>
      </c>
      <c r="Q49" s="56"/>
      <c r="R49" s="57"/>
      <c r="T49" s="55" t="s">
        <v>36</v>
      </c>
      <c r="U49" s="56"/>
      <c r="V49" s="57"/>
    </row>
    <row r="50" spans="4:22" ht="15" thickBot="1" x14ac:dyDescent="0.35">
      <c r="D50" s="61">
        <f>SUM('2024'!$W10,'Pre-2024 Data'!$W10)</f>
        <v>0</v>
      </c>
      <c r="E50" s="62"/>
      <c r="F50" s="63"/>
      <c r="H50" s="61">
        <f>SUM('2024'!$W11,'Pre-2024 Data'!$W11)</f>
        <v>0</v>
      </c>
      <c r="I50" s="62"/>
      <c r="J50" s="63"/>
      <c r="L50" s="61">
        <f>SUM('2024'!$W12,'Pre-2024 Data'!$W12)</f>
        <v>0</v>
      </c>
      <c r="M50" s="62"/>
      <c r="N50" s="63"/>
      <c r="P50" s="61">
        <f>SUM('2024'!$W13,'Pre-2024 Data'!$W13)</f>
        <v>0</v>
      </c>
      <c r="Q50" s="62"/>
      <c r="R50" s="63"/>
      <c r="T50" s="61">
        <f>SUM('2024'!$W14,'Pre-2024 Data'!$W14)</f>
        <v>0</v>
      </c>
      <c r="U50" s="62"/>
      <c r="V50" s="63"/>
    </row>
    <row r="51" spans="4:22" x14ac:dyDescent="0.3">
      <c r="D51" s="55" t="s">
        <v>3</v>
      </c>
      <c r="E51" s="56"/>
      <c r="F51" s="57"/>
      <c r="H51" s="55" t="s">
        <v>3</v>
      </c>
      <c r="I51" s="56"/>
      <c r="J51" s="57"/>
      <c r="L51" s="55" t="s">
        <v>3</v>
      </c>
      <c r="M51" s="56"/>
      <c r="N51" s="57"/>
      <c r="P51" s="55" t="s">
        <v>3</v>
      </c>
      <c r="Q51" s="56"/>
      <c r="R51" s="57"/>
      <c r="T51" s="55" t="s">
        <v>3</v>
      </c>
      <c r="U51" s="56"/>
      <c r="V51" s="57"/>
    </row>
    <row r="52" spans="4:22" ht="15" thickBot="1" x14ac:dyDescent="0.35">
      <c r="D52" s="58">
        <f>SUM('2024'!$D10,'2024'!$X10,'Pre-2024 Data'!$D10,'Pre-2024 Data'!$X10)</f>
        <v>0</v>
      </c>
      <c r="E52" s="59"/>
      <c r="F52" s="60"/>
      <c r="H52" s="58">
        <f>SUM('2024'!$D11,'2024'!$X11,'Pre-2024 Data'!$D11,'Pre-2024 Data'!$X11)</f>
        <v>0</v>
      </c>
      <c r="I52" s="59"/>
      <c r="J52" s="60"/>
      <c r="L52" s="58">
        <f>SUM('2024'!$D12,'2024'!$X12,'Pre-2024 Data'!$D12,'Pre-2024 Data'!$X12)</f>
        <v>0</v>
      </c>
      <c r="M52" s="59"/>
      <c r="N52" s="60"/>
      <c r="P52" s="58">
        <f>SUM('2024'!$D13,'2024'!$X13,'Pre-2024 Data'!$D13,'Pre-2024 Data'!$X13)</f>
        <v>0</v>
      </c>
      <c r="Q52" s="59"/>
      <c r="R52" s="60"/>
      <c r="T52" s="58">
        <f>SUM('2024'!$D14,'2024'!$X14,'Pre-2024 Data'!$D14,'Pre-2024 Data'!$X14)</f>
        <v>0</v>
      </c>
      <c r="U52" s="59"/>
      <c r="V52" s="60"/>
    </row>
  </sheetData>
  <mergeCells count="98">
    <mergeCell ref="T2:V4"/>
    <mergeCell ref="W2:Y4"/>
    <mergeCell ref="D14:F14"/>
    <mergeCell ref="D23:F23"/>
    <mergeCell ref="D24:F24"/>
    <mergeCell ref="B2:D4"/>
    <mergeCell ref="E2:G4"/>
    <mergeCell ref="H2:J4"/>
    <mergeCell ref="K2:M4"/>
    <mergeCell ref="N2:P4"/>
    <mergeCell ref="Q2:S4"/>
    <mergeCell ref="T14:V14"/>
    <mergeCell ref="T23:V23"/>
    <mergeCell ref="T24:V24"/>
    <mergeCell ref="D28:F28"/>
    <mergeCell ref="D30:F30"/>
    <mergeCell ref="D25:F25"/>
    <mergeCell ref="D27:F27"/>
    <mergeCell ref="D29:F29"/>
    <mergeCell ref="D26:F26"/>
    <mergeCell ref="H27:J27"/>
    <mergeCell ref="H28:J28"/>
    <mergeCell ref="H29:J29"/>
    <mergeCell ref="H30:J30"/>
    <mergeCell ref="L14:N14"/>
    <mergeCell ref="L23:N23"/>
    <mergeCell ref="L24:N24"/>
    <mergeCell ref="L25:N25"/>
    <mergeCell ref="L26:N26"/>
    <mergeCell ref="L27:N27"/>
    <mergeCell ref="H14:J14"/>
    <mergeCell ref="H23:J23"/>
    <mergeCell ref="H24:J24"/>
    <mergeCell ref="H25:J25"/>
    <mergeCell ref="H26:J26"/>
    <mergeCell ref="L28:N28"/>
    <mergeCell ref="L29:N29"/>
    <mergeCell ref="L30:N30"/>
    <mergeCell ref="P14:R14"/>
    <mergeCell ref="P23:R23"/>
    <mergeCell ref="P24:R24"/>
    <mergeCell ref="P25:R25"/>
    <mergeCell ref="P26:R26"/>
    <mergeCell ref="P27:R27"/>
    <mergeCell ref="P28:R28"/>
    <mergeCell ref="P29:R29"/>
    <mergeCell ref="P30:R30"/>
    <mergeCell ref="T25:V25"/>
    <mergeCell ref="T26:V26"/>
    <mergeCell ref="T27:V27"/>
    <mergeCell ref="T28:V28"/>
    <mergeCell ref="T29:V29"/>
    <mergeCell ref="T30:V30"/>
    <mergeCell ref="D36:F36"/>
    <mergeCell ref="H36:J36"/>
    <mergeCell ref="L36:N36"/>
    <mergeCell ref="P36:R36"/>
    <mergeCell ref="T36:V36"/>
    <mergeCell ref="D46:F46"/>
    <mergeCell ref="H46:J46"/>
    <mergeCell ref="L46:N46"/>
    <mergeCell ref="P46:R46"/>
    <mergeCell ref="T46:V46"/>
    <mergeCell ref="D45:F45"/>
    <mergeCell ref="H45:J45"/>
    <mergeCell ref="L45:N45"/>
    <mergeCell ref="P45:R45"/>
    <mergeCell ref="T45:V45"/>
    <mergeCell ref="D48:F48"/>
    <mergeCell ref="H48:J48"/>
    <mergeCell ref="L48:N48"/>
    <mergeCell ref="P48:R48"/>
    <mergeCell ref="T48:V48"/>
    <mergeCell ref="D47:F47"/>
    <mergeCell ref="H47:J47"/>
    <mergeCell ref="L47:N47"/>
    <mergeCell ref="P47:R47"/>
    <mergeCell ref="T47:V47"/>
    <mergeCell ref="D50:F50"/>
    <mergeCell ref="H50:J50"/>
    <mergeCell ref="L50:N50"/>
    <mergeCell ref="P50:R50"/>
    <mergeCell ref="T50:V50"/>
    <mergeCell ref="D49:F49"/>
    <mergeCell ref="H49:J49"/>
    <mergeCell ref="L49:N49"/>
    <mergeCell ref="P49:R49"/>
    <mergeCell ref="T49:V49"/>
    <mergeCell ref="D52:F52"/>
    <mergeCell ref="H52:J52"/>
    <mergeCell ref="L52:N52"/>
    <mergeCell ref="P52:R52"/>
    <mergeCell ref="T52:V52"/>
    <mergeCell ref="D51:F51"/>
    <mergeCell ref="H51:J51"/>
    <mergeCell ref="L51:N51"/>
    <mergeCell ref="P51:R51"/>
    <mergeCell ref="T51:V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B21C0-15F2-443D-AC20-726722F80B88}">
  <dimension ref="A2:L14"/>
  <sheetViews>
    <sheetView showGridLines="0" workbookViewId="0">
      <selection activeCell="K5" sqref="K5"/>
    </sheetView>
  </sheetViews>
  <sheetFormatPr defaultRowHeight="14.4" x14ac:dyDescent="0.3"/>
  <cols>
    <col min="1" max="1" width="26.5546875" customWidth="1"/>
    <col min="2" max="2" width="17.109375" customWidth="1"/>
    <col min="3" max="3" width="13.44140625" customWidth="1"/>
    <col min="4" max="4" width="21.33203125" customWidth="1"/>
  </cols>
  <sheetData>
    <row r="2" spans="1:12" ht="15" thickBot="1" x14ac:dyDescent="0.35"/>
    <row r="3" spans="1:12" x14ac:dyDescent="0.3">
      <c r="A3" s="83" t="s">
        <v>4</v>
      </c>
      <c r="B3" s="83" t="s">
        <v>49</v>
      </c>
      <c r="C3" s="83" t="s">
        <v>50</v>
      </c>
      <c r="D3" s="85" t="s">
        <v>51</v>
      </c>
      <c r="F3" s="71" t="s">
        <v>52</v>
      </c>
      <c r="G3" s="72"/>
      <c r="H3" s="72"/>
      <c r="I3" s="73"/>
      <c r="J3" s="87">
        <f>SUM(C5:C14)</f>
        <v>0</v>
      </c>
      <c r="K3" s="88"/>
      <c r="L3" s="89"/>
    </row>
    <row r="4" spans="1:12" ht="15" thickBot="1" x14ac:dyDescent="0.35">
      <c r="A4" s="84"/>
      <c r="B4" s="84"/>
      <c r="C4" s="84"/>
      <c r="D4" s="86"/>
      <c r="F4" s="74"/>
      <c r="G4" s="75"/>
      <c r="H4" s="75"/>
      <c r="I4" s="76"/>
      <c r="J4" s="90"/>
      <c r="K4" s="91"/>
      <c r="L4" s="92"/>
    </row>
    <row r="5" spans="1:12" x14ac:dyDescent="0.3">
      <c r="A5" s="11" t="s">
        <v>9</v>
      </c>
      <c r="B5" s="48">
        <v>0</v>
      </c>
      <c r="C5" s="48">
        <f>IF(B5&lt;1,B5*0.3, B5*0.7)</f>
        <v>0</v>
      </c>
      <c r="D5" s="50" t="e">
        <f>('Overall Sales Sheet'!H24/'Overall Sales Sheet'!D24)</f>
        <v>#DIV/0!</v>
      </c>
    </row>
    <row r="6" spans="1:12" ht="15" thickBot="1" x14ac:dyDescent="0.35">
      <c r="A6" s="11" t="s">
        <v>10</v>
      </c>
      <c r="B6" s="48">
        <v>0</v>
      </c>
      <c r="C6" s="48">
        <f t="shared" ref="C6:C14" si="0">IF(B6&lt;1,B6*0.3, B6*0.7)</f>
        <v>0</v>
      </c>
      <c r="D6" s="50" t="e">
        <f>('Overall Sales Sheet'!L24/'Overall Sales Sheet'!H24)</f>
        <v>#DIV/0!</v>
      </c>
    </row>
    <row r="7" spans="1:12" x14ac:dyDescent="0.3">
      <c r="A7" s="11" t="s">
        <v>11</v>
      </c>
      <c r="B7" s="48">
        <v>0</v>
      </c>
      <c r="C7" s="48">
        <f t="shared" si="0"/>
        <v>0</v>
      </c>
      <c r="D7" s="50" t="e">
        <f>('Overall Sales Sheet'!P24/'Overall Sales Sheet'!L24)</f>
        <v>#DIV/0!</v>
      </c>
      <c r="F7" s="71" t="s">
        <v>53</v>
      </c>
      <c r="G7" s="72"/>
      <c r="H7" s="72"/>
      <c r="I7" s="73"/>
      <c r="J7" s="77" t="e">
        <f>AVERAGE(D5:D14)</f>
        <v>#DIV/0!</v>
      </c>
      <c r="K7" s="78"/>
      <c r="L7" s="79"/>
    </row>
    <row r="8" spans="1:12" ht="15" thickBot="1" x14ac:dyDescent="0.35">
      <c r="A8" s="11" t="s">
        <v>12</v>
      </c>
      <c r="B8" s="48">
        <v>0</v>
      </c>
      <c r="C8" s="48">
        <f t="shared" si="0"/>
        <v>0</v>
      </c>
      <c r="D8" s="50" t="e">
        <f>('Overall Sales Sheet'!T24/'Overall Sales Sheet'!P24)</f>
        <v>#DIV/0!</v>
      </c>
      <c r="F8" s="74"/>
      <c r="G8" s="75"/>
      <c r="H8" s="75"/>
      <c r="I8" s="76"/>
      <c r="J8" s="80"/>
      <c r="K8" s="81"/>
      <c r="L8" s="82"/>
    </row>
    <row r="9" spans="1:12" x14ac:dyDescent="0.3">
      <c r="A9" s="11" t="s">
        <v>13</v>
      </c>
      <c r="B9" s="48">
        <v>0</v>
      </c>
      <c r="C9" s="48">
        <f t="shared" si="0"/>
        <v>0</v>
      </c>
      <c r="D9" s="50" t="e">
        <f>('Overall Sales Sheet'!D46/'Overall Sales Sheet'!T24)</f>
        <v>#DIV/0!</v>
      </c>
    </row>
    <row r="10" spans="1:12" x14ac:dyDescent="0.3">
      <c r="A10" s="11" t="s">
        <v>14</v>
      </c>
      <c r="B10" s="48">
        <v>0</v>
      </c>
      <c r="C10" s="48">
        <f t="shared" si="0"/>
        <v>0</v>
      </c>
      <c r="D10" s="50" t="e">
        <f>('Overall Sales Sheet'!H46/'Overall Sales Sheet'!D46)</f>
        <v>#DIV/0!</v>
      </c>
    </row>
    <row r="11" spans="1:12" x14ac:dyDescent="0.3">
      <c r="A11" s="11" t="s">
        <v>15</v>
      </c>
      <c r="B11" s="48">
        <v>0</v>
      </c>
      <c r="C11" s="48">
        <f t="shared" si="0"/>
        <v>0</v>
      </c>
      <c r="D11" s="50" t="e">
        <f>('Overall Sales Sheet'!L46/'Overall Sales Sheet'!H46)</f>
        <v>#DIV/0!</v>
      </c>
    </row>
    <row r="12" spans="1:12" x14ac:dyDescent="0.3">
      <c r="A12" s="11" t="s">
        <v>16</v>
      </c>
      <c r="B12" s="48">
        <v>0</v>
      </c>
      <c r="C12" s="48">
        <f t="shared" si="0"/>
        <v>0</v>
      </c>
      <c r="D12" s="50" t="e">
        <f>('Overall Sales Sheet'!P46/'Overall Sales Sheet'!L46)</f>
        <v>#DIV/0!</v>
      </c>
    </row>
    <row r="13" spans="1:12" x14ac:dyDescent="0.3">
      <c r="A13" s="11" t="s">
        <v>17</v>
      </c>
      <c r="B13" s="48">
        <v>0</v>
      </c>
      <c r="C13" s="48">
        <f t="shared" si="0"/>
        <v>0</v>
      </c>
      <c r="D13" s="50" t="e">
        <f>('Overall Sales Sheet'!T46/'Overall Sales Sheet'!P46)</f>
        <v>#DIV/0!</v>
      </c>
    </row>
    <row r="14" spans="1:12" ht="15" thickBot="1" x14ac:dyDescent="0.35">
      <c r="A14" s="47" t="s">
        <v>18</v>
      </c>
      <c r="B14" s="49">
        <v>0</v>
      </c>
      <c r="C14" s="49">
        <f t="shared" si="0"/>
        <v>0</v>
      </c>
      <c r="D14" s="51"/>
    </row>
  </sheetData>
  <mergeCells count="8">
    <mergeCell ref="F7:I8"/>
    <mergeCell ref="J7:L8"/>
    <mergeCell ref="A3:A4"/>
    <mergeCell ref="B3:B4"/>
    <mergeCell ref="C3:C4"/>
    <mergeCell ref="D3:D4"/>
    <mergeCell ref="F3:I4"/>
    <mergeCell ref="J3: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66F46-8100-4AFA-AD34-D20BD8F9A3E3}">
  <dimension ref="A2:AK61"/>
  <sheetViews>
    <sheetView showGridLines="0" zoomScale="80" zoomScaleNormal="80" workbookViewId="0"/>
  </sheetViews>
  <sheetFormatPr defaultRowHeight="14.4" x14ac:dyDescent="0.3"/>
  <cols>
    <col min="1" max="1" width="15.77734375" bestFit="1" customWidth="1"/>
    <col min="3" max="3" width="10.77734375" customWidth="1"/>
    <col min="4" max="4" width="13" customWidth="1"/>
    <col min="6" max="6" width="10.77734375" customWidth="1"/>
    <col min="7" max="7" width="13" customWidth="1"/>
    <col min="8" max="8" width="12.88671875" customWidth="1"/>
    <col min="9" max="9" width="10.77734375" customWidth="1"/>
    <col min="10" max="10" width="13" customWidth="1"/>
    <col min="12" max="12" width="10.77734375" customWidth="1"/>
    <col min="13" max="13" width="13" customWidth="1"/>
    <col min="15" max="15" width="10.77734375" customWidth="1"/>
    <col min="16" max="16" width="13" customWidth="1"/>
    <col min="17" max="17" width="12.88671875" customWidth="1"/>
    <col min="18" max="18" width="10.77734375" customWidth="1"/>
    <col min="19" max="19" width="13" customWidth="1"/>
    <col min="21" max="21" width="10.77734375" customWidth="1"/>
    <col min="22" max="22" width="16.6640625" customWidth="1"/>
    <col min="24" max="24" width="10.77734375" customWidth="1"/>
    <col min="25" max="25" width="13" customWidth="1"/>
    <col min="27" max="27" width="10.77734375" customWidth="1"/>
    <col min="28" max="28" width="13" customWidth="1"/>
    <col min="30" max="30" width="10.77734375" customWidth="1"/>
    <col min="31" max="31" width="13" customWidth="1"/>
    <col min="33" max="33" width="10.77734375" customWidth="1"/>
    <col min="34" max="34" width="13" customWidth="1"/>
    <col min="36" max="36" width="10.77734375" customWidth="1"/>
    <col min="37" max="37" width="13" customWidth="1"/>
  </cols>
  <sheetData>
    <row r="2" spans="1:24" ht="15" thickBot="1" x14ac:dyDescent="0.35"/>
    <row r="3" spans="1:24" x14ac:dyDescent="0.3">
      <c r="A3" s="83" t="s">
        <v>4</v>
      </c>
      <c r="B3" s="132">
        <v>2022</v>
      </c>
      <c r="C3" s="133"/>
      <c r="D3" s="134"/>
      <c r="F3" s="103" t="s">
        <v>19</v>
      </c>
      <c r="G3" s="104"/>
      <c r="H3" s="105"/>
      <c r="I3" s="123">
        <f>B15</f>
        <v>0</v>
      </c>
      <c r="J3" s="124"/>
      <c r="K3" s="125"/>
      <c r="O3" s="103" t="s">
        <v>20</v>
      </c>
      <c r="P3" s="104"/>
      <c r="Q3" s="105"/>
      <c r="R3" s="123">
        <f>W15</f>
        <v>0</v>
      </c>
      <c r="S3" s="124"/>
      <c r="T3" s="125"/>
      <c r="V3" s="100" t="s">
        <v>36</v>
      </c>
      <c r="W3" s="102">
        <v>2022</v>
      </c>
      <c r="X3" s="94"/>
    </row>
    <row r="4" spans="1:24" ht="15" thickBot="1" x14ac:dyDescent="0.35">
      <c r="A4" s="84"/>
      <c r="B4" s="1" t="s">
        <v>5</v>
      </c>
      <c r="C4" s="2" t="s">
        <v>6</v>
      </c>
      <c r="D4" s="3" t="s">
        <v>7</v>
      </c>
      <c r="F4" s="106"/>
      <c r="G4" s="107"/>
      <c r="H4" s="108"/>
      <c r="I4" s="126"/>
      <c r="J4" s="127"/>
      <c r="K4" s="128"/>
      <c r="O4" s="106"/>
      <c r="P4" s="107"/>
      <c r="Q4" s="108"/>
      <c r="R4" s="126"/>
      <c r="S4" s="127"/>
      <c r="T4" s="128"/>
      <c r="V4" s="101"/>
      <c r="W4" s="26" t="s">
        <v>5</v>
      </c>
      <c r="X4" s="27" t="s">
        <v>7</v>
      </c>
    </row>
    <row r="5" spans="1:24" ht="15" thickBot="1" x14ac:dyDescent="0.35">
      <c r="A5" s="11" t="s">
        <v>9</v>
      </c>
      <c r="B5" s="4">
        <f>SUM(B34,E34,H34,K34,N34,Q34,T34,W34,Z34,AC34,AF34,AI34,Z68)</f>
        <v>0</v>
      </c>
      <c r="C5" s="5">
        <f>SUM(C34,F34,I34,L34,O34,R34,U34,X34,AA34,AD34,AG34,AJ34)</f>
        <v>0</v>
      </c>
      <c r="D5" s="6">
        <f>SUM(D34,G34,J34,M34,P34,S34,V34,Y34,AB34,AA68,AE34,AH34,AK34)</f>
        <v>0</v>
      </c>
      <c r="F5" s="109"/>
      <c r="G5" s="110"/>
      <c r="H5" s="111"/>
      <c r="I5" s="129"/>
      <c r="J5" s="130"/>
      <c r="K5" s="131"/>
      <c r="O5" s="109"/>
      <c r="P5" s="110"/>
      <c r="Q5" s="111"/>
      <c r="R5" s="129"/>
      <c r="S5" s="130"/>
      <c r="T5" s="131"/>
      <c r="V5" s="11" t="s">
        <v>9</v>
      </c>
      <c r="W5" s="28">
        <f>SUM(B51,D51,F51,H51,J51,L51,N51,P51,R51,T51,V51,X51)</f>
        <v>0</v>
      </c>
      <c r="X5" s="29">
        <f>SUM(C51,E51,G51,I51,K51,M51,Q51,O51,S51,U51,W51,Y51)</f>
        <v>0</v>
      </c>
    </row>
    <row r="6" spans="1:24" x14ac:dyDescent="0.3">
      <c r="A6" s="11" t="s">
        <v>10</v>
      </c>
      <c r="B6" s="4">
        <f t="shared" ref="B6:B14" si="0">SUM(B35,E35,H35,K35,N35,Q35,T35,W35,Z35,AC35,AF35,AI35,Z69)</f>
        <v>0</v>
      </c>
      <c r="C6" s="5">
        <f t="shared" ref="C6:C14" si="1">SUM(C35,F35,I35,L35,O35,R35,U35,X35,AA35,AD35,AG35,AJ35)</f>
        <v>0</v>
      </c>
      <c r="D6" s="6">
        <f t="shared" ref="D6:D14" si="2">SUM(D35,G35,J35,M35,P35,S35,V35,Y35,AB35,AA69,AE35,AH35,AK35)</f>
        <v>0</v>
      </c>
      <c r="V6" s="11" t="s">
        <v>10</v>
      </c>
      <c r="W6" s="28">
        <f t="shared" ref="W6:W14" si="3">SUM(B52,D52,F52,H52,J52,L52,N52,P52,R52,T52,V52,X52)</f>
        <v>0</v>
      </c>
      <c r="X6" s="29">
        <f t="shared" ref="X6:X14" si="4">SUM(C52,E52,G52,I52,K52,M52,Q52,O52,S52,U52,W52,Y52)</f>
        <v>0</v>
      </c>
    </row>
    <row r="7" spans="1:24" x14ac:dyDescent="0.3">
      <c r="A7" s="11" t="s">
        <v>11</v>
      </c>
      <c r="B7" s="4">
        <f t="shared" si="0"/>
        <v>0</v>
      </c>
      <c r="C7" s="5">
        <f t="shared" si="1"/>
        <v>0</v>
      </c>
      <c r="D7" s="6">
        <f t="shared" si="2"/>
        <v>0</v>
      </c>
      <c r="V7" s="11" t="s">
        <v>11</v>
      </c>
      <c r="W7" s="28">
        <f t="shared" si="3"/>
        <v>0</v>
      </c>
      <c r="X7" s="29">
        <f t="shared" si="4"/>
        <v>0</v>
      </c>
    </row>
    <row r="8" spans="1:24" ht="15" thickBot="1" x14ac:dyDescent="0.35">
      <c r="A8" s="11" t="s">
        <v>12</v>
      </c>
      <c r="B8" s="4">
        <f t="shared" si="0"/>
        <v>0</v>
      </c>
      <c r="C8" s="5">
        <f t="shared" si="1"/>
        <v>0</v>
      </c>
      <c r="D8" s="6">
        <f t="shared" si="2"/>
        <v>0</v>
      </c>
      <c r="V8" s="11" t="s">
        <v>12</v>
      </c>
      <c r="W8" s="28">
        <f t="shared" si="3"/>
        <v>0</v>
      </c>
      <c r="X8" s="29">
        <f t="shared" si="4"/>
        <v>0</v>
      </c>
    </row>
    <row r="9" spans="1:24" x14ac:dyDescent="0.3">
      <c r="A9" s="11" t="s">
        <v>13</v>
      </c>
      <c r="B9" s="4">
        <f t="shared" si="0"/>
        <v>0</v>
      </c>
      <c r="C9" s="5">
        <f t="shared" si="1"/>
        <v>0</v>
      </c>
      <c r="D9" s="6">
        <f t="shared" si="2"/>
        <v>0</v>
      </c>
      <c r="F9" s="103" t="s">
        <v>21</v>
      </c>
      <c r="G9" s="104"/>
      <c r="H9" s="105"/>
      <c r="I9" s="123">
        <f>C15</f>
        <v>0</v>
      </c>
      <c r="J9" s="124"/>
      <c r="K9" s="125"/>
      <c r="O9" s="103" t="s">
        <v>22</v>
      </c>
      <c r="P9" s="104"/>
      <c r="Q9" s="105"/>
      <c r="R9" s="112">
        <f>X15</f>
        <v>0</v>
      </c>
      <c r="S9" s="113"/>
      <c r="T9" s="114"/>
      <c r="V9" s="11" t="s">
        <v>13</v>
      </c>
      <c r="W9" s="28">
        <f t="shared" si="3"/>
        <v>0</v>
      </c>
      <c r="X9" s="29">
        <f t="shared" si="4"/>
        <v>0</v>
      </c>
    </row>
    <row r="10" spans="1:24" x14ac:dyDescent="0.3">
      <c r="A10" s="11" t="s">
        <v>14</v>
      </c>
      <c r="B10" s="4">
        <f t="shared" si="0"/>
        <v>0</v>
      </c>
      <c r="C10" s="5">
        <f t="shared" si="1"/>
        <v>0</v>
      </c>
      <c r="D10" s="6">
        <f t="shared" si="2"/>
        <v>0</v>
      </c>
      <c r="F10" s="106"/>
      <c r="G10" s="107"/>
      <c r="H10" s="108"/>
      <c r="I10" s="126"/>
      <c r="J10" s="127"/>
      <c r="K10" s="128"/>
      <c r="O10" s="106"/>
      <c r="P10" s="107"/>
      <c r="Q10" s="108"/>
      <c r="R10" s="115"/>
      <c r="S10" s="116"/>
      <c r="T10" s="117"/>
      <c r="V10" s="11" t="s">
        <v>14</v>
      </c>
      <c r="W10" s="28">
        <f t="shared" si="3"/>
        <v>0</v>
      </c>
      <c r="X10" s="29">
        <f t="shared" si="4"/>
        <v>0</v>
      </c>
    </row>
    <row r="11" spans="1:24" ht="15" thickBot="1" x14ac:dyDescent="0.35">
      <c r="A11" s="11" t="s">
        <v>15</v>
      </c>
      <c r="B11" s="4">
        <f t="shared" si="0"/>
        <v>0</v>
      </c>
      <c r="C11" s="5">
        <f t="shared" si="1"/>
        <v>0</v>
      </c>
      <c r="D11" s="6">
        <f t="shared" si="2"/>
        <v>0</v>
      </c>
      <c r="F11" s="109"/>
      <c r="G11" s="110"/>
      <c r="H11" s="111"/>
      <c r="I11" s="129"/>
      <c r="J11" s="130"/>
      <c r="K11" s="131"/>
      <c r="O11" s="109"/>
      <c r="P11" s="110"/>
      <c r="Q11" s="111"/>
      <c r="R11" s="118"/>
      <c r="S11" s="119"/>
      <c r="T11" s="120"/>
      <c r="V11" s="11" t="s">
        <v>15</v>
      </c>
      <c r="W11" s="28">
        <f t="shared" si="3"/>
        <v>0</v>
      </c>
      <c r="X11" s="29">
        <f t="shared" si="4"/>
        <v>0</v>
      </c>
    </row>
    <row r="12" spans="1:24" x14ac:dyDescent="0.3">
      <c r="A12" s="11" t="s">
        <v>16</v>
      </c>
      <c r="B12" s="4">
        <f t="shared" si="0"/>
        <v>0</v>
      </c>
      <c r="C12" s="5">
        <f t="shared" si="1"/>
        <v>0</v>
      </c>
      <c r="D12" s="6">
        <f t="shared" si="2"/>
        <v>0</v>
      </c>
      <c r="V12" s="11" t="s">
        <v>16</v>
      </c>
      <c r="W12" s="28">
        <f t="shared" si="3"/>
        <v>0</v>
      </c>
      <c r="X12" s="29">
        <f t="shared" si="4"/>
        <v>0</v>
      </c>
    </row>
    <row r="13" spans="1:24" x14ac:dyDescent="0.3">
      <c r="A13" s="11" t="s">
        <v>17</v>
      </c>
      <c r="B13" s="4">
        <f t="shared" si="0"/>
        <v>0</v>
      </c>
      <c r="C13" s="5">
        <f t="shared" si="1"/>
        <v>0</v>
      </c>
      <c r="D13" s="6">
        <f t="shared" si="2"/>
        <v>0</v>
      </c>
      <c r="V13" s="11" t="s">
        <v>17</v>
      </c>
      <c r="W13" s="28">
        <f t="shared" si="3"/>
        <v>0</v>
      </c>
      <c r="X13" s="29">
        <f t="shared" si="4"/>
        <v>0</v>
      </c>
    </row>
    <row r="14" spans="1:24" ht="15" thickBot="1" x14ac:dyDescent="0.35">
      <c r="A14" s="11" t="s">
        <v>18</v>
      </c>
      <c r="B14" s="4">
        <f t="shared" si="0"/>
        <v>0</v>
      </c>
      <c r="C14" s="5">
        <f t="shared" si="1"/>
        <v>0</v>
      </c>
      <c r="D14" s="6">
        <f t="shared" si="2"/>
        <v>0</v>
      </c>
      <c r="V14" s="11" t="s">
        <v>18</v>
      </c>
      <c r="W14" s="28">
        <f t="shared" si="3"/>
        <v>0</v>
      </c>
      <c r="X14" s="29">
        <f t="shared" si="4"/>
        <v>0</v>
      </c>
    </row>
    <row r="15" spans="1:24" ht="15" thickBot="1" x14ac:dyDescent="0.35">
      <c r="A15" s="7" t="s">
        <v>8</v>
      </c>
      <c r="B15" s="8">
        <f>SUM(B5:B14)</f>
        <v>0</v>
      </c>
      <c r="C15" s="9">
        <f>SUM(C5:C14)</f>
        <v>0</v>
      </c>
      <c r="D15" s="10">
        <f>SUM(D5:D14)</f>
        <v>0</v>
      </c>
      <c r="F15" s="103" t="s">
        <v>23</v>
      </c>
      <c r="G15" s="104"/>
      <c r="H15" s="105"/>
      <c r="I15" s="112">
        <f>D15</f>
        <v>0</v>
      </c>
      <c r="J15" s="113"/>
      <c r="K15" s="114"/>
      <c r="V15" s="30" t="s">
        <v>8</v>
      </c>
      <c r="W15" s="31">
        <f>SUM(W5:W14)</f>
        <v>0</v>
      </c>
      <c r="X15" s="32">
        <f>SUM(X5:X14)</f>
        <v>0</v>
      </c>
    </row>
    <row r="16" spans="1:24" x14ac:dyDescent="0.3">
      <c r="F16" s="106"/>
      <c r="G16" s="107"/>
      <c r="H16" s="108"/>
      <c r="I16" s="115"/>
      <c r="J16" s="116"/>
      <c r="K16" s="117"/>
    </row>
    <row r="17" spans="1:37" ht="15" thickBot="1" x14ac:dyDescent="0.35">
      <c r="F17" s="109"/>
      <c r="G17" s="110"/>
      <c r="H17" s="111"/>
      <c r="I17" s="118"/>
      <c r="J17" s="119"/>
      <c r="K17" s="120"/>
    </row>
    <row r="20" spans="1:37" ht="15" thickBot="1" x14ac:dyDescent="0.35"/>
    <row r="21" spans="1:37" x14ac:dyDescent="0.3">
      <c r="J21" s="103" t="s">
        <v>3</v>
      </c>
      <c r="K21" s="104"/>
      <c r="L21" s="104"/>
      <c r="M21" s="105"/>
      <c r="N21" s="112">
        <f>I15+R9</f>
        <v>0</v>
      </c>
      <c r="O21" s="113"/>
      <c r="P21" s="114"/>
    </row>
    <row r="22" spans="1:37" x14ac:dyDescent="0.3">
      <c r="J22" s="106"/>
      <c r="K22" s="107"/>
      <c r="L22" s="107"/>
      <c r="M22" s="108"/>
      <c r="N22" s="115"/>
      <c r="O22" s="116"/>
      <c r="P22" s="117"/>
    </row>
    <row r="23" spans="1:37" ht="15" thickBot="1" x14ac:dyDescent="0.35">
      <c r="J23" s="109"/>
      <c r="K23" s="110"/>
      <c r="L23" s="110"/>
      <c r="M23" s="111"/>
      <c r="N23" s="118"/>
      <c r="O23" s="119"/>
      <c r="P23" s="120"/>
    </row>
    <row r="31" spans="1:37" ht="15" thickBot="1" x14ac:dyDescent="0.35"/>
    <row r="32" spans="1:37" x14ac:dyDescent="0.3">
      <c r="A32" s="121" t="s">
        <v>4</v>
      </c>
      <c r="B32" s="97" t="s">
        <v>24</v>
      </c>
      <c r="C32" s="98"/>
      <c r="D32" s="99"/>
      <c r="E32" s="97" t="s">
        <v>25</v>
      </c>
      <c r="F32" s="98"/>
      <c r="G32" s="99"/>
      <c r="H32" s="97" t="s">
        <v>26</v>
      </c>
      <c r="I32" s="98"/>
      <c r="J32" s="99"/>
      <c r="K32" s="97" t="s">
        <v>27</v>
      </c>
      <c r="L32" s="98"/>
      <c r="M32" s="99"/>
      <c r="N32" s="97" t="s">
        <v>28</v>
      </c>
      <c r="O32" s="98"/>
      <c r="P32" s="99"/>
      <c r="Q32" s="97" t="s">
        <v>29</v>
      </c>
      <c r="R32" s="98"/>
      <c r="S32" s="99"/>
      <c r="T32" s="97" t="s">
        <v>30</v>
      </c>
      <c r="U32" s="98"/>
      <c r="V32" s="99"/>
      <c r="W32" s="97" t="s">
        <v>31</v>
      </c>
      <c r="X32" s="98"/>
      <c r="Y32" s="99"/>
      <c r="Z32" s="97" t="s">
        <v>32</v>
      </c>
      <c r="AA32" s="98"/>
      <c r="AB32" s="99"/>
      <c r="AC32" s="97" t="s">
        <v>33</v>
      </c>
      <c r="AD32" s="98"/>
      <c r="AE32" s="99"/>
      <c r="AF32" s="97" t="s">
        <v>34</v>
      </c>
      <c r="AG32" s="98"/>
      <c r="AH32" s="99"/>
      <c r="AI32" s="97" t="s">
        <v>35</v>
      </c>
      <c r="AJ32" s="98"/>
      <c r="AK32" s="99"/>
    </row>
    <row r="33" spans="1:37" x14ac:dyDescent="0.3">
      <c r="A33" s="122"/>
      <c r="B33" s="12" t="s">
        <v>5</v>
      </c>
      <c r="C33" s="13" t="s">
        <v>6</v>
      </c>
      <c r="D33" s="14" t="s">
        <v>7</v>
      </c>
      <c r="E33" s="12" t="s">
        <v>5</v>
      </c>
      <c r="F33" s="13" t="s">
        <v>6</v>
      </c>
      <c r="G33" s="14" t="s">
        <v>7</v>
      </c>
      <c r="H33" s="12" t="s">
        <v>5</v>
      </c>
      <c r="I33" s="13" t="s">
        <v>6</v>
      </c>
      <c r="J33" s="14" t="s">
        <v>7</v>
      </c>
      <c r="K33" s="12" t="s">
        <v>5</v>
      </c>
      <c r="L33" s="13" t="s">
        <v>6</v>
      </c>
      <c r="M33" s="14" t="s">
        <v>7</v>
      </c>
      <c r="N33" s="12" t="s">
        <v>5</v>
      </c>
      <c r="O33" s="13" t="s">
        <v>6</v>
      </c>
      <c r="P33" s="14" t="s">
        <v>7</v>
      </c>
      <c r="Q33" s="12" t="s">
        <v>5</v>
      </c>
      <c r="R33" s="13" t="s">
        <v>6</v>
      </c>
      <c r="S33" s="15" t="s">
        <v>7</v>
      </c>
      <c r="T33" s="12" t="s">
        <v>5</v>
      </c>
      <c r="U33" s="13" t="s">
        <v>6</v>
      </c>
      <c r="V33" s="14" t="s">
        <v>7</v>
      </c>
      <c r="W33" s="12" t="s">
        <v>5</v>
      </c>
      <c r="X33" s="13" t="s">
        <v>6</v>
      </c>
      <c r="Y33" s="14" t="s">
        <v>7</v>
      </c>
      <c r="Z33" s="12" t="s">
        <v>5</v>
      </c>
      <c r="AA33" s="13" t="s">
        <v>6</v>
      </c>
      <c r="AB33" s="14" t="s">
        <v>7</v>
      </c>
      <c r="AC33" s="12" t="s">
        <v>5</v>
      </c>
      <c r="AD33" s="13" t="s">
        <v>6</v>
      </c>
      <c r="AE33" s="14" t="s">
        <v>7</v>
      </c>
      <c r="AF33" s="12" t="s">
        <v>5</v>
      </c>
      <c r="AG33" s="13" t="s">
        <v>6</v>
      </c>
      <c r="AH33" s="14" t="s">
        <v>7</v>
      </c>
      <c r="AI33" s="12" t="s">
        <v>5</v>
      </c>
      <c r="AJ33" s="13" t="s">
        <v>6</v>
      </c>
      <c r="AK33" s="14" t="s">
        <v>7</v>
      </c>
    </row>
    <row r="34" spans="1:37" x14ac:dyDescent="0.3">
      <c r="A34" s="11" t="s">
        <v>9</v>
      </c>
      <c r="B34" s="16">
        <v>0</v>
      </c>
      <c r="C34" s="17">
        <v>0</v>
      </c>
      <c r="D34" s="6">
        <v>0</v>
      </c>
      <c r="E34" s="16">
        <v>0</v>
      </c>
      <c r="F34" s="17">
        <v>0</v>
      </c>
      <c r="G34" s="6">
        <v>0</v>
      </c>
      <c r="H34" s="16">
        <v>0</v>
      </c>
      <c r="I34" s="17">
        <v>0</v>
      </c>
      <c r="J34" s="6">
        <v>0</v>
      </c>
      <c r="K34" s="16">
        <v>0</v>
      </c>
      <c r="L34" s="17">
        <v>0</v>
      </c>
      <c r="M34" s="6">
        <v>0</v>
      </c>
      <c r="N34" s="16">
        <v>0</v>
      </c>
      <c r="O34" s="17">
        <v>0</v>
      </c>
      <c r="P34" s="6">
        <v>0</v>
      </c>
      <c r="Q34" s="16">
        <v>0</v>
      </c>
      <c r="R34" s="17">
        <v>0</v>
      </c>
      <c r="S34" s="6">
        <v>0</v>
      </c>
      <c r="T34" s="16">
        <v>0</v>
      </c>
      <c r="U34" s="17">
        <v>0</v>
      </c>
      <c r="V34" s="6">
        <v>0</v>
      </c>
      <c r="W34" s="16">
        <v>0</v>
      </c>
      <c r="X34" s="17">
        <v>0</v>
      </c>
      <c r="Y34" s="6">
        <v>0</v>
      </c>
      <c r="Z34" s="16">
        <v>0</v>
      </c>
      <c r="AA34" s="17">
        <v>0</v>
      </c>
      <c r="AB34" s="6">
        <v>0</v>
      </c>
      <c r="AC34" s="16">
        <v>0</v>
      </c>
      <c r="AD34" s="17">
        <v>0</v>
      </c>
      <c r="AE34" s="6">
        <v>0</v>
      </c>
      <c r="AF34" s="16">
        <v>0</v>
      </c>
      <c r="AG34" s="17">
        <v>0</v>
      </c>
      <c r="AH34" s="6">
        <v>0</v>
      </c>
      <c r="AI34" s="16">
        <v>0</v>
      </c>
      <c r="AJ34" s="17">
        <v>0</v>
      </c>
      <c r="AK34" s="6">
        <v>0</v>
      </c>
    </row>
    <row r="35" spans="1:37" x14ac:dyDescent="0.3">
      <c r="A35" s="11" t="s">
        <v>10</v>
      </c>
      <c r="B35" s="16">
        <v>0</v>
      </c>
      <c r="C35" s="17">
        <v>0</v>
      </c>
      <c r="D35" s="6">
        <v>0</v>
      </c>
      <c r="E35" s="16">
        <v>0</v>
      </c>
      <c r="F35" s="17">
        <v>0</v>
      </c>
      <c r="G35" s="6">
        <v>0</v>
      </c>
      <c r="H35" s="16">
        <v>0</v>
      </c>
      <c r="I35" s="17">
        <v>0</v>
      </c>
      <c r="J35" s="6">
        <v>0</v>
      </c>
      <c r="K35" s="16">
        <v>0</v>
      </c>
      <c r="L35" s="17">
        <v>0</v>
      </c>
      <c r="M35" s="6">
        <v>0</v>
      </c>
      <c r="N35" s="16">
        <v>0</v>
      </c>
      <c r="O35" s="17">
        <v>0</v>
      </c>
      <c r="P35" s="6">
        <v>0</v>
      </c>
      <c r="Q35" s="16">
        <v>0</v>
      </c>
      <c r="R35" s="17">
        <v>0</v>
      </c>
      <c r="S35" s="6">
        <v>0</v>
      </c>
      <c r="T35" s="16">
        <v>0</v>
      </c>
      <c r="U35" s="17">
        <v>0</v>
      </c>
      <c r="V35" s="6">
        <v>0</v>
      </c>
      <c r="W35" s="16">
        <v>0</v>
      </c>
      <c r="X35" s="17">
        <v>0</v>
      </c>
      <c r="Y35" s="6">
        <v>0</v>
      </c>
      <c r="Z35" s="16">
        <v>0</v>
      </c>
      <c r="AA35" s="17">
        <v>0</v>
      </c>
      <c r="AB35" s="6">
        <v>0</v>
      </c>
      <c r="AC35" s="16">
        <v>0</v>
      </c>
      <c r="AD35" s="17">
        <v>0</v>
      </c>
      <c r="AE35" s="6">
        <v>0</v>
      </c>
      <c r="AF35" s="16">
        <v>0</v>
      </c>
      <c r="AG35" s="17">
        <v>0</v>
      </c>
      <c r="AH35" s="6">
        <v>0</v>
      </c>
      <c r="AI35" s="16">
        <v>0</v>
      </c>
      <c r="AJ35" s="17">
        <v>0</v>
      </c>
      <c r="AK35" s="6">
        <v>0</v>
      </c>
    </row>
    <row r="36" spans="1:37" x14ac:dyDescent="0.3">
      <c r="A36" s="11" t="s">
        <v>11</v>
      </c>
      <c r="B36" s="16">
        <v>0</v>
      </c>
      <c r="C36" s="17">
        <v>0</v>
      </c>
      <c r="D36" s="6">
        <v>0</v>
      </c>
      <c r="E36" s="16">
        <v>0</v>
      </c>
      <c r="F36" s="17">
        <v>0</v>
      </c>
      <c r="G36" s="6">
        <v>0</v>
      </c>
      <c r="H36" s="16">
        <v>0</v>
      </c>
      <c r="I36" s="17">
        <v>0</v>
      </c>
      <c r="J36" s="6">
        <v>0</v>
      </c>
      <c r="K36" s="16">
        <v>0</v>
      </c>
      <c r="L36" s="17">
        <v>0</v>
      </c>
      <c r="M36" s="6">
        <v>0</v>
      </c>
      <c r="N36" s="16">
        <v>0</v>
      </c>
      <c r="O36" s="17">
        <v>0</v>
      </c>
      <c r="P36" s="6">
        <v>0</v>
      </c>
      <c r="Q36" s="16">
        <v>0</v>
      </c>
      <c r="R36" s="17">
        <v>0</v>
      </c>
      <c r="S36" s="6">
        <v>0</v>
      </c>
      <c r="T36" s="16">
        <v>0</v>
      </c>
      <c r="U36" s="17">
        <v>0</v>
      </c>
      <c r="V36" s="6">
        <v>0</v>
      </c>
      <c r="W36" s="16">
        <v>0</v>
      </c>
      <c r="X36" s="17">
        <v>0</v>
      </c>
      <c r="Y36" s="6">
        <v>0</v>
      </c>
      <c r="Z36" s="16">
        <v>0</v>
      </c>
      <c r="AA36" s="17">
        <v>0</v>
      </c>
      <c r="AB36" s="6">
        <v>0</v>
      </c>
      <c r="AC36" s="16">
        <v>0</v>
      </c>
      <c r="AD36" s="17">
        <v>0</v>
      </c>
      <c r="AE36" s="6">
        <v>0</v>
      </c>
      <c r="AF36" s="16">
        <v>0</v>
      </c>
      <c r="AG36" s="17">
        <v>0</v>
      </c>
      <c r="AH36" s="6">
        <v>0</v>
      </c>
      <c r="AI36" s="16">
        <v>0</v>
      </c>
      <c r="AJ36" s="17">
        <v>0</v>
      </c>
      <c r="AK36" s="6">
        <v>0</v>
      </c>
    </row>
    <row r="37" spans="1:37" x14ac:dyDescent="0.3">
      <c r="A37" s="11" t="s">
        <v>12</v>
      </c>
      <c r="B37" s="16">
        <v>0</v>
      </c>
      <c r="C37" s="17">
        <v>0</v>
      </c>
      <c r="D37" s="6">
        <v>0</v>
      </c>
      <c r="E37" s="16">
        <v>0</v>
      </c>
      <c r="F37" s="17">
        <v>0</v>
      </c>
      <c r="G37" s="6">
        <v>0</v>
      </c>
      <c r="H37" s="16">
        <v>0</v>
      </c>
      <c r="I37" s="17">
        <v>0</v>
      </c>
      <c r="J37" s="6">
        <v>0</v>
      </c>
      <c r="K37" s="16">
        <v>0</v>
      </c>
      <c r="L37" s="17">
        <v>0</v>
      </c>
      <c r="M37" s="6">
        <v>0</v>
      </c>
      <c r="N37" s="16">
        <v>0</v>
      </c>
      <c r="O37" s="17">
        <v>0</v>
      </c>
      <c r="P37" s="6">
        <v>0</v>
      </c>
      <c r="Q37" s="16">
        <v>0</v>
      </c>
      <c r="R37" s="17">
        <v>0</v>
      </c>
      <c r="S37" s="6">
        <v>0</v>
      </c>
      <c r="T37" s="16">
        <v>0</v>
      </c>
      <c r="U37" s="17">
        <v>0</v>
      </c>
      <c r="V37" s="6">
        <v>0</v>
      </c>
      <c r="W37" s="16">
        <v>0</v>
      </c>
      <c r="X37" s="17">
        <v>0</v>
      </c>
      <c r="Y37" s="6">
        <v>0</v>
      </c>
      <c r="Z37" s="16">
        <v>0</v>
      </c>
      <c r="AA37" s="17">
        <v>0</v>
      </c>
      <c r="AB37" s="6">
        <v>0</v>
      </c>
      <c r="AC37" s="16">
        <v>0</v>
      </c>
      <c r="AD37" s="17">
        <v>0</v>
      </c>
      <c r="AE37" s="6">
        <v>0</v>
      </c>
      <c r="AF37" s="16">
        <v>0</v>
      </c>
      <c r="AG37" s="17">
        <v>0</v>
      </c>
      <c r="AH37" s="6">
        <v>0</v>
      </c>
      <c r="AI37" s="16">
        <v>0</v>
      </c>
      <c r="AJ37" s="17">
        <v>0</v>
      </c>
      <c r="AK37" s="6">
        <v>0</v>
      </c>
    </row>
    <row r="38" spans="1:37" x14ac:dyDescent="0.3">
      <c r="A38" s="11" t="s">
        <v>13</v>
      </c>
      <c r="B38" s="16">
        <v>0</v>
      </c>
      <c r="C38" s="17">
        <v>0</v>
      </c>
      <c r="D38" s="6">
        <v>0</v>
      </c>
      <c r="E38" s="16">
        <v>0</v>
      </c>
      <c r="F38" s="17">
        <v>0</v>
      </c>
      <c r="G38" s="6">
        <v>0</v>
      </c>
      <c r="H38" s="16">
        <v>0</v>
      </c>
      <c r="I38" s="17">
        <v>0</v>
      </c>
      <c r="J38" s="6">
        <v>0</v>
      </c>
      <c r="K38" s="16">
        <v>0</v>
      </c>
      <c r="L38" s="17">
        <v>0</v>
      </c>
      <c r="M38" s="6">
        <v>0</v>
      </c>
      <c r="N38" s="16">
        <v>0</v>
      </c>
      <c r="O38" s="17">
        <v>0</v>
      </c>
      <c r="P38" s="6">
        <v>0</v>
      </c>
      <c r="Q38" s="16">
        <v>0</v>
      </c>
      <c r="R38" s="17">
        <v>0</v>
      </c>
      <c r="S38" s="6">
        <v>0</v>
      </c>
      <c r="T38" s="16">
        <v>0</v>
      </c>
      <c r="U38" s="17">
        <v>0</v>
      </c>
      <c r="V38" s="6">
        <v>0</v>
      </c>
      <c r="W38" s="16">
        <v>0</v>
      </c>
      <c r="X38" s="17">
        <v>0</v>
      </c>
      <c r="Y38" s="6">
        <v>0</v>
      </c>
      <c r="Z38" s="16">
        <v>0</v>
      </c>
      <c r="AA38" s="17">
        <v>0</v>
      </c>
      <c r="AB38" s="6">
        <v>0</v>
      </c>
      <c r="AC38" s="16">
        <v>0</v>
      </c>
      <c r="AD38" s="17">
        <v>0</v>
      </c>
      <c r="AE38" s="6">
        <v>0</v>
      </c>
      <c r="AF38" s="16">
        <v>0</v>
      </c>
      <c r="AG38" s="17">
        <v>0</v>
      </c>
      <c r="AH38" s="6">
        <v>0</v>
      </c>
      <c r="AI38" s="16">
        <v>0</v>
      </c>
      <c r="AJ38" s="17">
        <v>0</v>
      </c>
      <c r="AK38" s="6">
        <v>0</v>
      </c>
    </row>
    <row r="39" spans="1:37" x14ac:dyDescent="0.3">
      <c r="A39" s="11" t="s">
        <v>14</v>
      </c>
      <c r="B39" s="16">
        <v>0</v>
      </c>
      <c r="C39" s="17">
        <v>0</v>
      </c>
      <c r="D39" s="6">
        <v>0</v>
      </c>
      <c r="E39" s="16">
        <v>0</v>
      </c>
      <c r="F39" s="17">
        <v>0</v>
      </c>
      <c r="G39" s="6">
        <v>0</v>
      </c>
      <c r="H39" s="16">
        <v>0</v>
      </c>
      <c r="I39" s="17">
        <v>0</v>
      </c>
      <c r="J39" s="6">
        <v>0</v>
      </c>
      <c r="K39" s="16">
        <v>0</v>
      </c>
      <c r="L39" s="17">
        <v>0</v>
      </c>
      <c r="M39" s="6">
        <v>0</v>
      </c>
      <c r="N39" s="16">
        <v>0</v>
      </c>
      <c r="O39" s="17">
        <v>0</v>
      </c>
      <c r="P39" s="6">
        <v>0</v>
      </c>
      <c r="Q39" s="16">
        <v>0</v>
      </c>
      <c r="R39" s="17">
        <v>0</v>
      </c>
      <c r="S39" s="6">
        <v>0</v>
      </c>
      <c r="T39" s="16">
        <v>0</v>
      </c>
      <c r="U39" s="17">
        <v>0</v>
      </c>
      <c r="V39" s="6">
        <v>0</v>
      </c>
      <c r="W39" s="16">
        <v>0</v>
      </c>
      <c r="X39" s="17">
        <v>0</v>
      </c>
      <c r="Y39" s="6">
        <v>0</v>
      </c>
      <c r="Z39" s="16">
        <v>0</v>
      </c>
      <c r="AA39" s="17">
        <v>0</v>
      </c>
      <c r="AB39" s="6">
        <v>0</v>
      </c>
      <c r="AC39" s="16">
        <v>0</v>
      </c>
      <c r="AD39" s="17">
        <v>0</v>
      </c>
      <c r="AE39" s="6">
        <v>0</v>
      </c>
      <c r="AF39" s="16">
        <v>0</v>
      </c>
      <c r="AG39" s="17">
        <v>0</v>
      </c>
      <c r="AH39" s="6">
        <v>0</v>
      </c>
      <c r="AI39" s="16">
        <v>0</v>
      </c>
      <c r="AJ39" s="17">
        <v>0</v>
      </c>
      <c r="AK39" s="6">
        <v>0</v>
      </c>
    </row>
    <row r="40" spans="1:37" x14ac:dyDescent="0.3">
      <c r="A40" s="11" t="s">
        <v>15</v>
      </c>
      <c r="B40" s="16">
        <v>0</v>
      </c>
      <c r="C40" s="17">
        <v>0</v>
      </c>
      <c r="D40" s="6">
        <v>0</v>
      </c>
      <c r="E40" s="16">
        <v>0</v>
      </c>
      <c r="F40" s="17">
        <v>0</v>
      </c>
      <c r="G40" s="6">
        <v>0</v>
      </c>
      <c r="H40" s="16">
        <v>0</v>
      </c>
      <c r="I40" s="17">
        <v>0</v>
      </c>
      <c r="J40" s="6">
        <v>0</v>
      </c>
      <c r="K40" s="16">
        <v>0</v>
      </c>
      <c r="L40" s="17">
        <v>0</v>
      </c>
      <c r="M40" s="6">
        <v>0</v>
      </c>
      <c r="N40" s="16">
        <v>0</v>
      </c>
      <c r="O40" s="17">
        <v>0</v>
      </c>
      <c r="P40" s="6">
        <v>0</v>
      </c>
      <c r="Q40" s="16">
        <v>0</v>
      </c>
      <c r="R40" s="17">
        <v>0</v>
      </c>
      <c r="S40" s="6">
        <v>0</v>
      </c>
      <c r="T40" s="16">
        <v>0</v>
      </c>
      <c r="U40" s="17">
        <v>0</v>
      </c>
      <c r="V40" s="6">
        <v>0</v>
      </c>
      <c r="W40" s="16">
        <v>0</v>
      </c>
      <c r="X40" s="17">
        <v>0</v>
      </c>
      <c r="Y40" s="6">
        <v>0</v>
      </c>
      <c r="Z40" s="16">
        <v>0</v>
      </c>
      <c r="AA40" s="17">
        <v>0</v>
      </c>
      <c r="AB40" s="6">
        <v>0</v>
      </c>
      <c r="AC40" s="16">
        <v>0</v>
      </c>
      <c r="AD40" s="17">
        <v>0</v>
      </c>
      <c r="AE40" s="6">
        <v>0</v>
      </c>
      <c r="AF40" s="16">
        <v>0</v>
      </c>
      <c r="AG40" s="17">
        <v>0</v>
      </c>
      <c r="AH40" s="6">
        <v>0</v>
      </c>
      <c r="AI40" s="16">
        <v>0</v>
      </c>
      <c r="AJ40" s="17">
        <v>0</v>
      </c>
      <c r="AK40" s="6">
        <v>0</v>
      </c>
    </row>
    <row r="41" spans="1:37" x14ac:dyDescent="0.3">
      <c r="A41" s="11" t="s">
        <v>16</v>
      </c>
      <c r="B41" s="18">
        <v>0</v>
      </c>
      <c r="C41" s="19">
        <v>0</v>
      </c>
      <c r="D41" s="6">
        <v>0</v>
      </c>
      <c r="E41" s="16">
        <v>0</v>
      </c>
      <c r="F41" s="17">
        <v>0</v>
      </c>
      <c r="G41" s="6">
        <v>0</v>
      </c>
      <c r="H41" s="16">
        <v>0</v>
      </c>
      <c r="I41" s="17">
        <v>0</v>
      </c>
      <c r="J41" s="6">
        <v>0</v>
      </c>
      <c r="K41" s="16">
        <v>0</v>
      </c>
      <c r="L41" s="17">
        <v>0</v>
      </c>
      <c r="M41" s="6">
        <v>0</v>
      </c>
      <c r="N41" s="16">
        <v>0</v>
      </c>
      <c r="O41" s="17">
        <v>0</v>
      </c>
      <c r="P41" s="6">
        <v>0</v>
      </c>
      <c r="Q41" s="16">
        <v>0</v>
      </c>
      <c r="R41" s="17">
        <v>0</v>
      </c>
      <c r="S41" s="6">
        <v>0</v>
      </c>
      <c r="T41" s="16">
        <v>0</v>
      </c>
      <c r="U41" s="17">
        <v>0</v>
      </c>
      <c r="V41" s="6">
        <v>0</v>
      </c>
      <c r="W41" s="16">
        <v>0</v>
      </c>
      <c r="X41" s="17">
        <v>0</v>
      </c>
      <c r="Y41" s="6">
        <v>0</v>
      </c>
      <c r="Z41" s="16">
        <v>0</v>
      </c>
      <c r="AA41" s="17">
        <v>0</v>
      </c>
      <c r="AB41" s="6">
        <v>0</v>
      </c>
      <c r="AC41" s="16">
        <v>0</v>
      </c>
      <c r="AD41" s="17">
        <v>0</v>
      </c>
      <c r="AE41" s="6">
        <v>0</v>
      </c>
      <c r="AF41" s="16">
        <v>0</v>
      </c>
      <c r="AG41" s="17">
        <v>0</v>
      </c>
      <c r="AH41" s="6">
        <v>0</v>
      </c>
      <c r="AI41" s="16">
        <v>0</v>
      </c>
      <c r="AJ41" s="17">
        <v>0</v>
      </c>
      <c r="AK41" s="6">
        <v>0</v>
      </c>
    </row>
    <row r="42" spans="1:37" x14ac:dyDescent="0.3">
      <c r="A42" s="11" t="s">
        <v>17</v>
      </c>
      <c r="B42" s="18">
        <v>0</v>
      </c>
      <c r="C42" s="19">
        <v>0</v>
      </c>
      <c r="D42" s="6">
        <v>0</v>
      </c>
      <c r="E42" s="16">
        <v>0</v>
      </c>
      <c r="F42" s="17">
        <v>0</v>
      </c>
      <c r="G42" s="6">
        <v>0</v>
      </c>
      <c r="H42" s="16">
        <v>0</v>
      </c>
      <c r="I42" s="17">
        <v>0</v>
      </c>
      <c r="J42" s="6">
        <v>0</v>
      </c>
      <c r="K42" s="16">
        <v>0</v>
      </c>
      <c r="L42" s="17">
        <v>0</v>
      </c>
      <c r="M42" s="6">
        <v>0</v>
      </c>
      <c r="N42" s="16">
        <v>0</v>
      </c>
      <c r="O42" s="17">
        <v>0</v>
      </c>
      <c r="P42" s="6">
        <v>0</v>
      </c>
      <c r="Q42" s="16">
        <v>0</v>
      </c>
      <c r="R42" s="17">
        <v>0</v>
      </c>
      <c r="S42" s="6">
        <v>0</v>
      </c>
      <c r="T42" s="16">
        <v>0</v>
      </c>
      <c r="U42" s="17">
        <v>0</v>
      </c>
      <c r="V42" s="6">
        <v>0</v>
      </c>
      <c r="W42" s="16">
        <v>0</v>
      </c>
      <c r="X42" s="17">
        <v>0</v>
      </c>
      <c r="Y42" s="6">
        <v>0</v>
      </c>
      <c r="Z42" s="16">
        <v>0</v>
      </c>
      <c r="AA42" s="17">
        <v>0</v>
      </c>
      <c r="AB42" s="6">
        <v>0</v>
      </c>
      <c r="AC42" s="16">
        <v>0</v>
      </c>
      <c r="AD42" s="17">
        <v>0</v>
      </c>
      <c r="AE42" s="6">
        <v>0</v>
      </c>
      <c r="AF42" s="16">
        <v>0</v>
      </c>
      <c r="AG42" s="17">
        <v>0</v>
      </c>
      <c r="AH42" s="6">
        <v>0</v>
      </c>
      <c r="AI42" s="16">
        <v>0</v>
      </c>
      <c r="AJ42" s="17">
        <v>0</v>
      </c>
      <c r="AK42" s="6">
        <v>0</v>
      </c>
    </row>
    <row r="43" spans="1:37" x14ac:dyDescent="0.3">
      <c r="A43" s="11" t="s">
        <v>18</v>
      </c>
      <c r="B43" s="16">
        <v>0</v>
      </c>
      <c r="C43" s="17">
        <v>0</v>
      </c>
      <c r="D43" s="6">
        <v>0</v>
      </c>
      <c r="E43" s="16">
        <v>0</v>
      </c>
      <c r="F43" s="17">
        <v>0</v>
      </c>
      <c r="G43" s="6">
        <v>0</v>
      </c>
      <c r="H43" s="16">
        <v>0</v>
      </c>
      <c r="I43" s="17">
        <v>0</v>
      </c>
      <c r="J43" s="6">
        <v>0</v>
      </c>
      <c r="K43" s="16">
        <v>0</v>
      </c>
      <c r="L43" s="17">
        <v>0</v>
      </c>
      <c r="M43" s="6">
        <v>0</v>
      </c>
      <c r="N43" s="16">
        <v>0</v>
      </c>
      <c r="O43" s="17">
        <v>0</v>
      </c>
      <c r="P43" s="6">
        <v>0</v>
      </c>
      <c r="Q43" s="16">
        <v>0</v>
      </c>
      <c r="R43" s="17">
        <v>0</v>
      </c>
      <c r="S43" s="6">
        <v>0</v>
      </c>
      <c r="T43" s="16">
        <v>0</v>
      </c>
      <c r="U43" s="17">
        <v>0</v>
      </c>
      <c r="V43" s="6">
        <v>0</v>
      </c>
      <c r="W43" s="16">
        <v>0</v>
      </c>
      <c r="X43" s="17">
        <v>0</v>
      </c>
      <c r="Y43" s="6">
        <v>0</v>
      </c>
      <c r="Z43" s="16">
        <v>0</v>
      </c>
      <c r="AA43" s="17">
        <v>0</v>
      </c>
      <c r="AB43" s="6">
        <v>0</v>
      </c>
      <c r="AC43" s="16">
        <v>0</v>
      </c>
      <c r="AD43" s="17">
        <v>0</v>
      </c>
      <c r="AE43" s="6">
        <v>0</v>
      </c>
      <c r="AF43" s="16">
        <v>0</v>
      </c>
      <c r="AG43" s="17">
        <v>0</v>
      </c>
      <c r="AH43" s="6">
        <v>0</v>
      </c>
      <c r="AI43" s="16">
        <v>0</v>
      </c>
      <c r="AJ43" s="17">
        <v>0</v>
      </c>
      <c r="AK43" s="6">
        <v>0</v>
      </c>
    </row>
    <row r="44" spans="1:37" ht="15" thickBot="1" x14ac:dyDescent="0.35">
      <c r="A44" s="20" t="s">
        <v>8</v>
      </c>
      <c r="B44" s="21">
        <f>SUM(B34:B43)</f>
        <v>0</v>
      </c>
      <c r="C44" s="22">
        <f t="shared" ref="C44:AK44" si="5">SUM(C34:C43)</f>
        <v>0</v>
      </c>
      <c r="D44" s="23">
        <f t="shared" si="5"/>
        <v>0</v>
      </c>
      <c r="E44" s="24">
        <f t="shared" si="5"/>
        <v>0</v>
      </c>
      <c r="F44" s="25">
        <f t="shared" si="5"/>
        <v>0</v>
      </c>
      <c r="G44" s="23">
        <f t="shared" si="5"/>
        <v>0</v>
      </c>
      <c r="H44" s="24">
        <f t="shared" si="5"/>
        <v>0</v>
      </c>
      <c r="I44" s="25">
        <f t="shared" si="5"/>
        <v>0</v>
      </c>
      <c r="J44" s="23">
        <f t="shared" si="5"/>
        <v>0</v>
      </c>
      <c r="K44" s="24">
        <f t="shared" si="5"/>
        <v>0</v>
      </c>
      <c r="L44" s="25">
        <f t="shared" si="5"/>
        <v>0</v>
      </c>
      <c r="M44" s="23">
        <f t="shared" si="5"/>
        <v>0</v>
      </c>
      <c r="N44" s="24">
        <f t="shared" si="5"/>
        <v>0</v>
      </c>
      <c r="O44" s="25">
        <f t="shared" si="5"/>
        <v>0</v>
      </c>
      <c r="P44" s="23">
        <f t="shared" si="5"/>
        <v>0</v>
      </c>
      <c r="Q44" s="24">
        <f t="shared" si="5"/>
        <v>0</v>
      </c>
      <c r="R44" s="25">
        <f t="shared" si="5"/>
        <v>0</v>
      </c>
      <c r="S44" s="23">
        <f t="shared" si="5"/>
        <v>0</v>
      </c>
      <c r="T44" s="24">
        <f t="shared" si="5"/>
        <v>0</v>
      </c>
      <c r="U44" s="25">
        <f t="shared" si="5"/>
        <v>0</v>
      </c>
      <c r="V44" s="23">
        <f t="shared" si="5"/>
        <v>0</v>
      </c>
      <c r="W44" s="24">
        <f t="shared" si="5"/>
        <v>0</v>
      </c>
      <c r="X44" s="25">
        <f t="shared" si="5"/>
        <v>0</v>
      </c>
      <c r="Y44" s="23">
        <f t="shared" si="5"/>
        <v>0</v>
      </c>
      <c r="Z44" s="24">
        <f t="shared" si="5"/>
        <v>0</v>
      </c>
      <c r="AA44" s="25">
        <f t="shared" si="5"/>
        <v>0</v>
      </c>
      <c r="AB44" s="23">
        <f t="shared" si="5"/>
        <v>0</v>
      </c>
      <c r="AC44" s="24">
        <f t="shared" si="5"/>
        <v>0</v>
      </c>
      <c r="AD44" s="25">
        <f t="shared" si="5"/>
        <v>0</v>
      </c>
      <c r="AE44" s="23">
        <f t="shared" si="5"/>
        <v>0</v>
      </c>
      <c r="AF44" s="24">
        <f t="shared" si="5"/>
        <v>0</v>
      </c>
      <c r="AG44" s="25">
        <f t="shared" si="5"/>
        <v>0</v>
      </c>
      <c r="AH44" s="23">
        <f t="shared" si="5"/>
        <v>0</v>
      </c>
      <c r="AI44" s="24">
        <f t="shared" si="5"/>
        <v>0</v>
      </c>
      <c r="AJ44" s="25">
        <f t="shared" si="5"/>
        <v>0</v>
      </c>
      <c r="AK44" s="23">
        <f t="shared" si="5"/>
        <v>0</v>
      </c>
    </row>
    <row r="48" spans="1:37" ht="15" thickBot="1" x14ac:dyDescent="0.35"/>
    <row r="49" spans="1:25" x14ac:dyDescent="0.3">
      <c r="A49" s="95" t="s">
        <v>36</v>
      </c>
      <c r="B49" s="93" t="s">
        <v>24</v>
      </c>
      <c r="C49" s="94"/>
      <c r="D49" s="93" t="s">
        <v>25</v>
      </c>
      <c r="E49" s="94"/>
      <c r="F49" s="93" t="s">
        <v>26</v>
      </c>
      <c r="G49" s="94"/>
      <c r="H49" s="93" t="s">
        <v>27</v>
      </c>
      <c r="I49" s="94"/>
      <c r="J49" s="93" t="s">
        <v>28</v>
      </c>
      <c r="K49" s="94"/>
      <c r="L49" s="93" t="s">
        <v>29</v>
      </c>
      <c r="M49" s="94"/>
      <c r="N49" s="93" t="s">
        <v>30</v>
      </c>
      <c r="O49" s="94"/>
      <c r="P49" s="93" t="s">
        <v>31</v>
      </c>
      <c r="Q49" s="94"/>
      <c r="R49" s="93" t="s">
        <v>32</v>
      </c>
      <c r="S49" s="94"/>
      <c r="T49" s="93" t="s">
        <v>33</v>
      </c>
      <c r="U49" s="94"/>
      <c r="V49" s="93" t="s">
        <v>34</v>
      </c>
      <c r="W49" s="94"/>
      <c r="X49" s="93" t="s">
        <v>35</v>
      </c>
      <c r="Y49" s="94"/>
    </row>
    <row r="50" spans="1:25" ht="15" thickBot="1" x14ac:dyDescent="0.35">
      <c r="A50" s="96"/>
      <c r="B50" s="35" t="s">
        <v>5</v>
      </c>
      <c r="C50" s="36" t="s">
        <v>7</v>
      </c>
      <c r="D50" s="35" t="s">
        <v>5</v>
      </c>
      <c r="E50" s="36" t="s">
        <v>7</v>
      </c>
      <c r="F50" s="35" t="s">
        <v>5</v>
      </c>
      <c r="G50" s="36" t="s">
        <v>7</v>
      </c>
      <c r="H50" s="35" t="s">
        <v>5</v>
      </c>
      <c r="I50" s="36" t="s">
        <v>7</v>
      </c>
      <c r="J50" s="35" t="s">
        <v>5</v>
      </c>
      <c r="K50" s="36" t="s">
        <v>7</v>
      </c>
      <c r="L50" s="35" t="s">
        <v>5</v>
      </c>
      <c r="M50" s="36" t="s">
        <v>7</v>
      </c>
      <c r="N50" s="35" t="s">
        <v>5</v>
      </c>
      <c r="O50" s="36" t="s">
        <v>7</v>
      </c>
      <c r="P50" s="35" t="s">
        <v>5</v>
      </c>
      <c r="Q50" s="36" t="s">
        <v>7</v>
      </c>
      <c r="R50" s="35" t="s">
        <v>5</v>
      </c>
      <c r="S50" s="36" t="s">
        <v>7</v>
      </c>
      <c r="T50" s="35" t="s">
        <v>5</v>
      </c>
      <c r="U50" s="36" t="s">
        <v>7</v>
      </c>
      <c r="V50" s="35" t="s">
        <v>5</v>
      </c>
      <c r="W50" s="36" t="s">
        <v>7</v>
      </c>
      <c r="X50" s="35" t="s">
        <v>5</v>
      </c>
      <c r="Y50" s="36" t="s">
        <v>7</v>
      </c>
    </row>
    <row r="51" spans="1:25" x14ac:dyDescent="0.3">
      <c r="A51" s="34" t="s">
        <v>9</v>
      </c>
      <c r="B51" s="16">
        <v>0</v>
      </c>
      <c r="C51" s="6">
        <v>0</v>
      </c>
      <c r="D51" s="16">
        <v>0</v>
      </c>
      <c r="E51" s="6">
        <v>0</v>
      </c>
      <c r="F51" s="16">
        <v>0</v>
      </c>
      <c r="G51" s="6">
        <v>0</v>
      </c>
      <c r="H51" s="16">
        <v>0</v>
      </c>
      <c r="I51" s="6">
        <v>0</v>
      </c>
      <c r="J51" s="16">
        <v>0</v>
      </c>
      <c r="K51" s="6">
        <v>0</v>
      </c>
      <c r="L51" s="16">
        <v>0</v>
      </c>
      <c r="M51" s="6">
        <v>0</v>
      </c>
      <c r="N51" s="16">
        <v>0</v>
      </c>
      <c r="O51" s="6">
        <v>0</v>
      </c>
      <c r="P51" s="16">
        <v>0</v>
      </c>
      <c r="Q51" s="6">
        <v>0</v>
      </c>
      <c r="R51" s="16">
        <v>0</v>
      </c>
      <c r="S51" s="6">
        <v>0</v>
      </c>
      <c r="T51" s="16">
        <v>0</v>
      </c>
      <c r="U51" s="6">
        <v>0</v>
      </c>
      <c r="V51" s="16">
        <v>0</v>
      </c>
      <c r="W51" s="6">
        <v>0</v>
      </c>
      <c r="X51" s="16">
        <v>0</v>
      </c>
      <c r="Y51" s="6">
        <v>0</v>
      </c>
    </row>
    <row r="52" spans="1:25" x14ac:dyDescent="0.3">
      <c r="A52" s="34" t="s">
        <v>10</v>
      </c>
      <c r="B52" s="16">
        <v>0</v>
      </c>
      <c r="C52" s="6">
        <v>0</v>
      </c>
      <c r="D52" s="16">
        <v>0</v>
      </c>
      <c r="E52" s="6">
        <v>0</v>
      </c>
      <c r="F52" s="16">
        <v>0</v>
      </c>
      <c r="G52" s="6">
        <v>0</v>
      </c>
      <c r="H52" s="16">
        <v>0</v>
      </c>
      <c r="I52" s="6">
        <v>0</v>
      </c>
      <c r="J52" s="16">
        <v>0</v>
      </c>
      <c r="K52" s="6">
        <v>0</v>
      </c>
      <c r="L52" s="16">
        <v>0</v>
      </c>
      <c r="M52" s="6">
        <v>0</v>
      </c>
      <c r="N52" s="16">
        <v>0</v>
      </c>
      <c r="O52" s="6">
        <v>0</v>
      </c>
      <c r="P52" s="16">
        <v>0</v>
      </c>
      <c r="Q52" s="6">
        <v>0</v>
      </c>
      <c r="R52" s="16">
        <v>0</v>
      </c>
      <c r="S52" s="6">
        <v>0</v>
      </c>
      <c r="T52" s="16">
        <v>0</v>
      </c>
      <c r="U52" s="6">
        <v>0</v>
      </c>
      <c r="V52" s="16">
        <v>0</v>
      </c>
      <c r="W52" s="6">
        <v>0</v>
      </c>
      <c r="X52" s="16">
        <v>0</v>
      </c>
      <c r="Y52" s="6">
        <v>0</v>
      </c>
    </row>
    <row r="53" spans="1:25" x14ac:dyDescent="0.3">
      <c r="A53" s="34" t="s">
        <v>11</v>
      </c>
      <c r="B53" s="16">
        <v>0</v>
      </c>
      <c r="C53" s="6">
        <v>0</v>
      </c>
      <c r="D53" s="16">
        <v>0</v>
      </c>
      <c r="E53" s="6">
        <v>0</v>
      </c>
      <c r="F53" s="16">
        <v>0</v>
      </c>
      <c r="G53" s="6">
        <v>0</v>
      </c>
      <c r="H53" s="16">
        <v>0</v>
      </c>
      <c r="I53" s="6">
        <v>0</v>
      </c>
      <c r="J53" s="16">
        <v>0</v>
      </c>
      <c r="K53" s="6">
        <v>0</v>
      </c>
      <c r="L53" s="16">
        <v>0</v>
      </c>
      <c r="M53" s="6">
        <v>0</v>
      </c>
      <c r="N53" s="16">
        <v>0</v>
      </c>
      <c r="O53" s="6">
        <v>0</v>
      </c>
      <c r="P53" s="16">
        <v>0</v>
      </c>
      <c r="Q53" s="6">
        <v>0</v>
      </c>
      <c r="R53" s="16">
        <v>0</v>
      </c>
      <c r="S53" s="6">
        <v>0</v>
      </c>
      <c r="T53" s="16">
        <v>0</v>
      </c>
      <c r="U53" s="6">
        <v>0</v>
      </c>
      <c r="V53" s="16">
        <v>0</v>
      </c>
      <c r="W53" s="6">
        <v>0</v>
      </c>
      <c r="X53" s="16">
        <v>0</v>
      </c>
      <c r="Y53" s="6">
        <v>0</v>
      </c>
    </row>
    <row r="54" spans="1:25" x14ac:dyDescent="0.3">
      <c r="A54" s="34" t="s">
        <v>12</v>
      </c>
      <c r="B54" s="16">
        <v>0</v>
      </c>
      <c r="C54" s="6">
        <v>0</v>
      </c>
      <c r="D54" s="16">
        <v>0</v>
      </c>
      <c r="E54" s="6">
        <v>0</v>
      </c>
      <c r="F54" s="16">
        <v>0</v>
      </c>
      <c r="G54" s="6">
        <v>0</v>
      </c>
      <c r="H54" s="16">
        <v>0</v>
      </c>
      <c r="I54" s="6">
        <v>0</v>
      </c>
      <c r="J54" s="16">
        <v>0</v>
      </c>
      <c r="K54" s="6">
        <v>0</v>
      </c>
      <c r="L54" s="16">
        <v>0</v>
      </c>
      <c r="M54" s="6">
        <v>0</v>
      </c>
      <c r="N54" s="16">
        <v>0</v>
      </c>
      <c r="O54" s="6">
        <v>0</v>
      </c>
      <c r="P54" s="16">
        <v>0</v>
      </c>
      <c r="Q54" s="6">
        <v>0</v>
      </c>
      <c r="R54" s="16">
        <v>0</v>
      </c>
      <c r="S54" s="6">
        <v>0</v>
      </c>
      <c r="T54" s="16">
        <v>0</v>
      </c>
      <c r="U54" s="6">
        <v>0</v>
      </c>
      <c r="V54" s="16">
        <v>0</v>
      </c>
      <c r="W54" s="6">
        <v>0</v>
      </c>
      <c r="X54" s="16">
        <v>0</v>
      </c>
      <c r="Y54" s="6">
        <v>0</v>
      </c>
    </row>
    <row r="55" spans="1:25" x14ac:dyDescent="0.3">
      <c r="A55" s="34" t="s">
        <v>13</v>
      </c>
      <c r="B55" s="16">
        <v>0</v>
      </c>
      <c r="C55" s="6">
        <v>0</v>
      </c>
      <c r="D55" s="16">
        <v>0</v>
      </c>
      <c r="E55" s="6">
        <v>0</v>
      </c>
      <c r="F55" s="16">
        <v>0</v>
      </c>
      <c r="G55" s="6">
        <v>0</v>
      </c>
      <c r="H55" s="16">
        <v>0</v>
      </c>
      <c r="I55" s="6">
        <v>0</v>
      </c>
      <c r="J55" s="16">
        <v>0</v>
      </c>
      <c r="K55" s="6">
        <v>0</v>
      </c>
      <c r="L55" s="16">
        <v>0</v>
      </c>
      <c r="M55" s="6">
        <v>0</v>
      </c>
      <c r="N55" s="16">
        <v>0</v>
      </c>
      <c r="O55" s="6">
        <v>0</v>
      </c>
      <c r="P55" s="16">
        <v>0</v>
      </c>
      <c r="Q55" s="6">
        <v>0</v>
      </c>
      <c r="R55" s="16">
        <v>0</v>
      </c>
      <c r="S55" s="6">
        <v>0</v>
      </c>
      <c r="T55" s="16">
        <v>0</v>
      </c>
      <c r="U55" s="6">
        <v>0</v>
      </c>
      <c r="V55" s="16">
        <v>0</v>
      </c>
      <c r="W55" s="6">
        <v>0</v>
      </c>
      <c r="X55" s="16">
        <v>0</v>
      </c>
      <c r="Y55" s="6">
        <v>0</v>
      </c>
    </row>
    <row r="56" spans="1:25" x14ac:dyDescent="0.3">
      <c r="A56" s="34" t="s">
        <v>14</v>
      </c>
      <c r="B56" s="16">
        <v>0</v>
      </c>
      <c r="C56" s="6">
        <v>0</v>
      </c>
      <c r="D56" s="16">
        <v>0</v>
      </c>
      <c r="E56" s="6">
        <v>0</v>
      </c>
      <c r="F56" s="16">
        <v>0</v>
      </c>
      <c r="G56" s="6">
        <v>0</v>
      </c>
      <c r="H56" s="16">
        <v>0</v>
      </c>
      <c r="I56" s="6">
        <v>0</v>
      </c>
      <c r="J56" s="16">
        <v>0</v>
      </c>
      <c r="K56" s="6">
        <v>0</v>
      </c>
      <c r="L56" s="16">
        <v>0</v>
      </c>
      <c r="M56" s="6">
        <v>0</v>
      </c>
      <c r="N56" s="16">
        <v>0</v>
      </c>
      <c r="O56" s="6">
        <v>0</v>
      </c>
      <c r="P56" s="16">
        <v>0</v>
      </c>
      <c r="Q56" s="6">
        <v>0</v>
      </c>
      <c r="R56" s="16">
        <v>0</v>
      </c>
      <c r="S56" s="6">
        <v>0</v>
      </c>
      <c r="T56" s="16">
        <v>0</v>
      </c>
      <c r="U56" s="6">
        <v>0</v>
      </c>
      <c r="V56" s="16">
        <v>0</v>
      </c>
      <c r="W56" s="6">
        <v>0</v>
      </c>
      <c r="X56" s="16">
        <v>0</v>
      </c>
      <c r="Y56" s="6">
        <v>0</v>
      </c>
    </row>
    <row r="57" spans="1:25" x14ac:dyDescent="0.3">
      <c r="A57" s="34" t="s">
        <v>15</v>
      </c>
      <c r="B57" s="16">
        <v>0</v>
      </c>
      <c r="C57" s="6">
        <v>0</v>
      </c>
      <c r="D57" s="16">
        <v>0</v>
      </c>
      <c r="E57" s="6">
        <v>0</v>
      </c>
      <c r="F57" s="16">
        <v>0</v>
      </c>
      <c r="G57" s="6">
        <v>0</v>
      </c>
      <c r="H57" s="16">
        <v>0</v>
      </c>
      <c r="I57" s="6">
        <v>0</v>
      </c>
      <c r="J57" s="16">
        <v>0</v>
      </c>
      <c r="K57" s="6">
        <v>0</v>
      </c>
      <c r="L57" s="16">
        <v>0</v>
      </c>
      <c r="M57" s="6">
        <v>0</v>
      </c>
      <c r="N57" s="16">
        <v>0</v>
      </c>
      <c r="O57" s="6">
        <v>0</v>
      </c>
      <c r="P57" s="16">
        <v>0</v>
      </c>
      <c r="Q57" s="6">
        <v>0</v>
      </c>
      <c r="R57" s="16">
        <v>0</v>
      </c>
      <c r="S57" s="6">
        <v>0</v>
      </c>
      <c r="T57" s="16">
        <v>0</v>
      </c>
      <c r="U57" s="6">
        <v>0</v>
      </c>
      <c r="V57" s="16">
        <v>0</v>
      </c>
      <c r="W57" s="6">
        <v>0</v>
      </c>
      <c r="X57" s="16">
        <v>0</v>
      </c>
      <c r="Y57" s="6">
        <v>0</v>
      </c>
    </row>
    <row r="58" spans="1:25" x14ac:dyDescent="0.3">
      <c r="A58" s="34" t="s">
        <v>16</v>
      </c>
      <c r="B58" s="16">
        <v>0</v>
      </c>
      <c r="C58" s="6">
        <v>0</v>
      </c>
      <c r="D58" s="16">
        <v>0</v>
      </c>
      <c r="E58" s="6">
        <v>0</v>
      </c>
      <c r="F58" s="16">
        <v>0</v>
      </c>
      <c r="G58" s="6">
        <v>0</v>
      </c>
      <c r="H58" s="16">
        <v>0</v>
      </c>
      <c r="I58" s="6">
        <v>0</v>
      </c>
      <c r="J58" s="16">
        <v>0</v>
      </c>
      <c r="K58" s="6">
        <v>0</v>
      </c>
      <c r="L58" s="16">
        <v>0</v>
      </c>
      <c r="M58" s="6">
        <v>0</v>
      </c>
      <c r="N58" s="16">
        <v>0</v>
      </c>
      <c r="O58" s="6">
        <v>0</v>
      </c>
      <c r="P58" s="16">
        <v>0</v>
      </c>
      <c r="Q58" s="6">
        <v>0</v>
      </c>
      <c r="R58" s="16">
        <v>0</v>
      </c>
      <c r="S58" s="6">
        <v>0</v>
      </c>
      <c r="T58" s="16">
        <v>0</v>
      </c>
      <c r="U58" s="6">
        <v>0</v>
      </c>
      <c r="V58" s="16">
        <v>0</v>
      </c>
      <c r="W58" s="6">
        <v>0</v>
      </c>
      <c r="X58" s="16">
        <v>0</v>
      </c>
      <c r="Y58" s="6">
        <v>0</v>
      </c>
    </row>
    <row r="59" spans="1:25" x14ac:dyDescent="0.3">
      <c r="A59" s="34" t="s">
        <v>17</v>
      </c>
      <c r="B59" s="16">
        <v>0</v>
      </c>
      <c r="C59" s="6">
        <v>0</v>
      </c>
      <c r="D59" s="16">
        <v>0</v>
      </c>
      <c r="E59" s="6">
        <v>0</v>
      </c>
      <c r="F59" s="16">
        <v>0</v>
      </c>
      <c r="G59" s="6">
        <v>0</v>
      </c>
      <c r="H59" s="16">
        <v>0</v>
      </c>
      <c r="I59" s="6">
        <v>0</v>
      </c>
      <c r="J59" s="16">
        <v>0</v>
      </c>
      <c r="K59" s="6">
        <v>0</v>
      </c>
      <c r="L59" s="16">
        <v>0</v>
      </c>
      <c r="M59" s="6">
        <v>0</v>
      </c>
      <c r="N59" s="16">
        <v>0</v>
      </c>
      <c r="O59" s="6">
        <v>0</v>
      </c>
      <c r="P59" s="16">
        <v>0</v>
      </c>
      <c r="Q59" s="6">
        <v>0</v>
      </c>
      <c r="R59" s="16">
        <v>0</v>
      </c>
      <c r="S59" s="6">
        <v>0</v>
      </c>
      <c r="T59" s="16">
        <v>0</v>
      </c>
      <c r="U59" s="6">
        <v>0</v>
      </c>
      <c r="V59" s="16">
        <v>0</v>
      </c>
      <c r="W59" s="6">
        <v>0</v>
      </c>
      <c r="X59" s="16">
        <v>0</v>
      </c>
      <c r="Y59" s="6">
        <v>0</v>
      </c>
    </row>
    <row r="60" spans="1:25" x14ac:dyDescent="0.3">
      <c r="A60" s="34" t="s">
        <v>18</v>
      </c>
      <c r="B60" s="16">
        <v>0</v>
      </c>
      <c r="C60" s="6">
        <v>0</v>
      </c>
      <c r="D60" s="16">
        <v>0</v>
      </c>
      <c r="E60" s="6">
        <v>0</v>
      </c>
      <c r="F60" s="16">
        <v>0</v>
      </c>
      <c r="G60" s="6">
        <v>0</v>
      </c>
      <c r="H60" s="16">
        <v>0</v>
      </c>
      <c r="I60" s="6">
        <v>0</v>
      </c>
      <c r="J60" s="16">
        <v>0</v>
      </c>
      <c r="K60" s="6">
        <v>0</v>
      </c>
      <c r="L60" s="16">
        <v>0</v>
      </c>
      <c r="M60" s="6">
        <v>0</v>
      </c>
      <c r="N60" s="16">
        <v>0</v>
      </c>
      <c r="O60" s="6">
        <v>0</v>
      </c>
      <c r="P60" s="16">
        <v>0</v>
      </c>
      <c r="Q60" s="6">
        <v>0</v>
      </c>
      <c r="R60" s="16">
        <v>0</v>
      </c>
      <c r="S60" s="6">
        <v>0</v>
      </c>
      <c r="T60" s="16">
        <v>0</v>
      </c>
      <c r="U60" s="6">
        <v>0</v>
      </c>
      <c r="V60" s="16">
        <v>0</v>
      </c>
      <c r="W60" s="6">
        <v>0</v>
      </c>
      <c r="X60" s="16">
        <v>0</v>
      </c>
      <c r="Y60" s="6">
        <v>0</v>
      </c>
    </row>
    <row r="61" spans="1:25" ht="15" thickBot="1" x14ac:dyDescent="0.35">
      <c r="A61" s="33" t="s">
        <v>8</v>
      </c>
      <c r="B61" s="37">
        <f>SUM(B51:B60)</f>
        <v>0</v>
      </c>
      <c r="C61" s="32">
        <f t="shared" ref="C61:Y61" si="6">SUM(C51:C60)</f>
        <v>0</v>
      </c>
      <c r="D61" s="37">
        <f t="shared" si="6"/>
        <v>0</v>
      </c>
      <c r="E61" s="32">
        <f t="shared" si="6"/>
        <v>0</v>
      </c>
      <c r="F61" s="37">
        <f t="shared" si="6"/>
        <v>0</v>
      </c>
      <c r="G61" s="32">
        <f t="shared" si="6"/>
        <v>0</v>
      </c>
      <c r="H61" s="37">
        <f t="shared" si="6"/>
        <v>0</v>
      </c>
      <c r="I61" s="32">
        <f t="shared" si="6"/>
        <v>0</v>
      </c>
      <c r="J61" s="37">
        <f t="shared" si="6"/>
        <v>0</v>
      </c>
      <c r="K61" s="32">
        <f t="shared" si="6"/>
        <v>0</v>
      </c>
      <c r="L61" s="37">
        <f t="shared" si="6"/>
        <v>0</v>
      </c>
      <c r="M61" s="32">
        <f t="shared" si="6"/>
        <v>0</v>
      </c>
      <c r="N61" s="37">
        <f t="shared" si="6"/>
        <v>0</v>
      </c>
      <c r="O61" s="32">
        <f t="shared" si="6"/>
        <v>0</v>
      </c>
      <c r="P61" s="37">
        <f t="shared" si="6"/>
        <v>0</v>
      </c>
      <c r="Q61" s="32">
        <f t="shared" si="6"/>
        <v>0</v>
      </c>
      <c r="R61" s="37">
        <f t="shared" si="6"/>
        <v>0</v>
      </c>
      <c r="S61" s="32">
        <f t="shared" si="6"/>
        <v>0</v>
      </c>
      <c r="T61" s="37">
        <f t="shared" si="6"/>
        <v>0</v>
      </c>
      <c r="U61" s="32">
        <f t="shared" si="6"/>
        <v>0</v>
      </c>
      <c r="V61" s="37">
        <f t="shared" si="6"/>
        <v>0</v>
      </c>
      <c r="W61" s="32">
        <f t="shared" si="6"/>
        <v>0</v>
      </c>
      <c r="X61" s="37">
        <f t="shared" si="6"/>
        <v>0</v>
      </c>
      <c r="Y61" s="32">
        <f t="shared" si="6"/>
        <v>0</v>
      </c>
    </row>
  </sheetData>
  <mergeCells count="42">
    <mergeCell ref="R3:T5"/>
    <mergeCell ref="A3:A4"/>
    <mergeCell ref="B3:D3"/>
    <mergeCell ref="F3:H5"/>
    <mergeCell ref="I3:K5"/>
    <mergeCell ref="O3:Q5"/>
    <mergeCell ref="N32:P32"/>
    <mergeCell ref="F9:H11"/>
    <mergeCell ref="I9:K11"/>
    <mergeCell ref="O9:Q11"/>
    <mergeCell ref="R9:T11"/>
    <mergeCell ref="F15:H17"/>
    <mergeCell ref="I15:K17"/>
    <mergeCell ref="A32:A33"/>
    <mergeCell ref="B32:D32"/>
    <mergeCell ref="E32:G32"/>
    <mergeCell ref="H32:J32"/>
    <mergeCell ref="K32:M32"/>
    <mergeCell ref="AI32:AK32"/>
    <mergeCell ref="V3:V4"/>
    <mergeCell ref="W3:X3"/>
    <mergeCell ref="B49:C49"/>
    <mergeCell ref="D49:E49"/>
    <mergeCell ref="F49:G49"/>
    <mergeCell ref="H49:I49"/>
    <mergeCell ref="J49:K49"/>
    <mergeCell ref="Q32:S32"/>
    <mergeCell ref="T32:V32"/>
    <mergeCell ref="W32:Y32"/>
    <mergeCell ref="Z32:AB32"/>
    <mergeCell ref="AC32:AE32"/>
    <mergeCell ref="AF32:AH32"/>
    <mergeCell ref="J21:M23"/>
    <mergeCell ref="N21:P23"/>
    <mergeCell ref="V49:W49"/>
    <mergeCell ref="X49:Y49"/>
    <mergeCell ref="A49:A50"/>
    <mergeCell ref="L49:M49"/>
    <mergeCell ref="N49:O49"/>
    <mergeCell ref="P49:Q49"/>
    <mergeCell ref="R49:S49"/>
    <mergeCell ref="T49:U49"/>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4F0A-7ECE-4E38-95A0-F5217D26CCD5}">
  <dimension ref="A2:X23"/>
  <sheetViews>
    <sheetView showGridLines="0" tabSelected="1" workbookViewId="0">
      <selection activeCell="I37" sqref="I37"/>
    </sheetView>
  </sheetViews>
  <sheetFormatPr defaultRowHeight="14.4" x14ac:dyDescent="0.3"/>
  <cols>
    <col min="1" max="1" width="22.109375" customWidth="1"/>
    <col min="3" max="3" width="12.21875" customWidth="1"/>
    <col min="4" max="4" width="10.6640625" customWidth="1"/>
    <col min="6" max="8" width="12.109375" customWidth="1"/>
    <col min="15" max="17" width="12.109375" customWidth="1"/>
    <col min="22" max="22" width="13.88671875" customWidth="1"/>
    <col min="23" max="24" width="11.109375" customWidth="1"/>
  </cols>
  <sheetData>
    <row r="2" spans="1:24" ht="15" thickBot="1" x14ac:dyDescent="0.35"/>
    <row r="3" spans="1:24" x14ac:dyDescent="0.3">
      <c r="A3" s="83" t="s">
        <v>4</v>
      </c>
      <c r="B3" s="132" t="s">
        <v>37</v>
      </c>
      <c r="C3" s="133"/>
      <c r="D3" s="134"/>
      <c r="F3" s="103" t="s">
        <v>19</v>
      </c>
      <c r="G3" s="104"/>
      <c r="H3" s="105"/>
      <c r="I3" s="123">
        <f>B15</f>
        <v>0</v>
      </c>
      <c r="J3" s="124"/>
      <c r="K3" s="125"/>
      <c r="O3" s="103" t="s">
        <v>20</v>
      </c>
      <c r="P3" s="104"/>
      <c r="Q3" s="105"/>
      <c r="R3" s="123">
        <f>W15</f>
        <v>0</v>
      </c>
      <c r="S3" s="124"/>
      <c r="T3" s="125"/>
      <c r="V3" s="100" t="s">
        <v>36</v>
      </c>
      <c r="W3" s="102" t="s">
        <v>37</v>
      </c>
      <c r="X3" s="94"/>
    </row>
    <row r="4" spans="1:24" ht="15" thickBot="1" x14ac:dyDescent="0.35">
      <c r="A4" s="84"/>
      <c r="B4" s="1" t="s">
        <v>5</v>
      </c>
      <c r="C4" s="2" t="s">
        <v>6</v>
      </c>
      <c r="D4" s="3" t="s">
        <v>7</v>
      </c>
      <c r="F4" s="106"/>
      <c r="G4" s="107"/>
      <c r="H4" s="108"/>
      <c r="I4" s="126"/>
      <c r="J4" s="127"/>
      <c r="K4" s="128"/>
      <c r="O4" s="106"/>
      <c r="P4" s="107"/>
      <c r="Q4" s="108"/>
      <c r="R4" s="126"/>
      <c r="S4" s="127"/>
      <c r="T4" s="128"/>
      <c r="V4" s="101"/>
      <c r="W4" s="26" t="s">
        <v>5</v>
      </c>
      <c r="X4" s="27" t="s">
        <v>7</v>
      </c>
    </row>
    <row r="5" spans="1:24" ht="15" thickBot="1" x14ac:dyDescent="0.35">
      <c r="A5" s="11" t="s">
        <v>9</v>
      </c>
      <c r="B5" s="4">
        <v>0</v>
      </c>
      <c r="C5" s="5">
        <v>0</v>
      </c>
      <c r="D5" s="6">
        <v>0</v>
      </c>
      <c r="F5" s="109"/>
      <c r="G5" s="110"/>
      <c r="H5" s="111"/>
      <c r="I5" s="129"/>
      <c r="J5" s="130"/>
      <c r="K5" s="131"/>
      <c r="O5" s="109"/>
      <c r="P5" s="110"/>
      <c r="Q5" s="111"/>
      <c r="R5" s="129"/>
      <c r="S5" s="130"/>
      <c r="T5" s="131"/>
      <c r="V5" s="11" t="s">
        <v>9</v>
      </c>
      <c r="W5" s="28">
        <v>0</v>
      </c>
      <c r="X5" s="29">
        <v>0</v>
      </c>
    </row>
    <row r="6" spans="1:24" x14ac:dyDescent="0.3">
      <c r="A6" s="11" t="s">
        <v>10</v>
      </c>
      <c r="B6" s="4">
        <v>0</v>
      </c>
      <c r="C6" s="5">
        <v>0</v>
      </c>
      <c r="D6" s="6">
        <v>0</v>
      </c>
      <c r="V6" s="11" t="s">
        <v>10</v>
      </c>
      <c r="W6" s="28">
        <v>0</v>
      </c>
      <c r="X6" s="29">
        <v>0</v>
      </c>
    </row>
    <row r="7" spans="1:24" x14ac:dyDescent="0.3">
      <c r="A7" s="11" t="s">
        <v>11</v>
      </c>
      <c r="B7" s="4">
        <v>0</v>
      </c>
      <c r="C7" s="5">
        <v>0</v>
      </c>
      <c r="D7" s="6">
        <v>0</v>
      </c>
      <c r="V7" s="11" t="s">
        <v>11</v>
      </c>
      <c r="W7" s="28">
        <v>0</v>
      </c>
      <c r="X7" s="29">
        <v>0</v>
      </c>
    </row>
    <row r="8" spans="1:24" ht="15" thickBot="1" x14ac:dyDescent="0.35">
      <c r="A8" s="11" t="s">
        <v>12</v>
      </c>
      <c r="B8" s="4">
        <v>0</v>
      </c>
      <c r="C8" s="5">
        <v>0</v>
      </c>
      <c r="D8" s="6">
        <v>0</v>
      </c>
      <c r="V8" s="11" t="s">
        <v>12</v>
      </c>
      <c r="W8" s="28">
        <v>0</v>
      </c>
      <c r="X8" s="29">
        <v>0</v>
      </c>
    </row>
    <row r="9" spans="1:24" x14ac:dyDescent="0.3">
      <c r="A9" s="11" t="s">
        <v>13</v>
      </c>
      <c r="B9" s="4">
        <v>0</v>
      </c>
      <c r="C9" s="5">
        <v>0</v>
      </c>
      <c r="D9" s="6">
        <v>0</v>
      </c>
      <c r="F9" s="103" t="s">
        <v>21</v>
      </c>
      <c r="G9" s="104"/>
      <c r="H9" s="105"/>
      <c r="I9" s="123">
        <f>C15</f>
        <v>0</v>
      </c>
      <c r="J9" s="124"/>
      <c r="K9" s="125"/>
      <c r="O9" s="103" t="s">
        <v>22</v>
      </c>
      <c r="P9" s="104"/>
      <c r="Q9" s="105"/>
      <c r="R9" s="112">
        <f>X15</f>
        <v>0</v>
      </c>
      <c r="S9" s="113"/>
      <c r="T9" s="114"/>
      <c r="V9" s="11" t="s">
        <v>13</v>
      </c>
      <c r="W9" s="28">
        <v>0</v>
      </c>
      <c r="X9" s="29">
        <v>0</v>
      </c>
    </row>
    <row r="10" spans="1:24" x14ac:dyDescent="0.3">
      <c r="A10" s="11" t="s">
        <v>14</v>
      </c>
      <c r="B10" s="4">
        <v>0</v>
      </c>
      <c r="C10" s="5">
        <v>0</v>
      </c>
      <c r="D10" s="6">
        <v>0</v>
      </c>
      <c r="F10" s="106"/>
      <c r="G10" s="107"/>
      <c r="H10" s="108"/>
      <c r="I10" s="126"/>
      <c r="J10" s="127"/>
      <c r="K10" s="128"/>
      <c r="O10" s="106"/>
      <c r="P10" s="107"/>
      <c r="Q10" s="108"/>
      <c r="R10" s="115"/>
      <c r="S10" s="116"/>
      <c r="T10" s="117"/>
      <c r="V10" s="11" t="s">
        <v>14</v>
      </c>
      <c r="W10" s="28">
        <v>0</v>
      </c>
      <c r="X10" s="29">
        <v>0</v>
      </c>
    </row>
    <row r="11" spans="1:24" ht="15" thickBot="1" x14ac:dyDescent="0.35">
      <c r="A11" s="11" t="s">
        <v>15</v>
      </c>
      <c r="B11" s="4">
        <v>0</v>
      </c>
      <c r="C11" s="5">
        <v>0</v>
      </c>
      <c r="D11" s="6">
        <v>0</v>
      </c>
      <c r="F11" s="109"/>
      <c r="G11" s="110"/>
      <c r="H11" s="111"/>
      <c r="I11" s="129"/>
      <c r="J11" s="130"/>
      <c r="K11" s="131"/>
      <c r="O11" s="109"/>
      <c r="P11" s="110"/>
      <c r="Q11" s="111"/>
      <c r="R11" s="118"/>
      <c r="S11" s="119"/>
      <c r="T11" s="120"/>
      <c r="V11" s="11" t="s">
        <v>15</v>
      </c>
      <c r="W11" s="28">
        <v>0</v>
      </c>
      <c r="X11" s="29">
        <v>0</v>
      </c>
    </row>
    <row r="12" spans="1:24" x14ac:dyDescent="0.3">
      <c r="A12" s="11" t="s">
        <v>16</v>
      </c>
      <c r="B12" s="4">
        <v>0</v>
      </c>
      <c r="C12" s="5">
        <v>0</v>
      </c>
      <c r="D12" s="6">
        <v>0</v>
      </c>
      <c r="V12" s="11" t="s">
        <v>16</v>
      </c>
      <c r="W12" s="28">
        <v>0</v>
      </c>
      <c r="X12" s="29">
        <v>0</v>
      </c>
    </row>
    <row r="13" spans="1:24" x14ac:dyDescent="0.3">
      <c r="A13" s="11" t="s">
        <v>17</v>
      </c>
      <c r="B13" s="4">
        <v>0</v>
      </c>
      <c r="C13" s="5">
        <v>0</v>
      </c>
      <c r="D13" s="6">
        <v>0</v>
      </c>
      <c r="V13" s="11" t="s">
        <v>17</v>
      </c>
      <c r="W13" s="28">
        <v>0</v>
      </c>
      <c r="X13" s="29">
        <v>0</v>
      </c>
    </row>
    <row r="14" spans="1:24" ht="15" thickBot="1" x14ac:dyDescent="0.35">
      <c r="A14" s="11" t="s">
        <v>18</v>
      </c>
      <c r="B14" s="4">
        <v>0</v>
      </c>
      <c r="C14" s="5">
        <v>0</v>
      </c>
      <c r="D14" s="6">
        <v>0</v>
      </c>
      <c r="V14" s="11" t="s">
        <v>18</v>
      </c>
      <c r="W14" s="28">
        <v>0</v>
      </c>
      <c r="X14" s="29">
        <v>0</v>
      </c>
    </row>
    <row r="15" spans="1:24" ht="15" thickBot="1" x14ac:dyDescent="0.35">
      <c r="A15" s="7" t="s">
        <v>8</v>
      </c>
      <c r="B15" s="8">
        <f>SUM(B5:B14)</f>
        <v>0</v>
      </c>
      <c r="C15" s="9">
        <f>SUM(C5:C14)</f>
        <v>0</v>
      </c>
      <c r="D15" s="10">
        <f>SUM(D5:D14)</f>
        <v>0</v>
      </c>
      <c r="F15" s="103" t="s">
        <v>23</v>
      </c>
      <c r="G15" s="104"/>
      <c r="H15" s="105"/>
      <c r="I15" s="112">
        <f>D15</f>
        <v>0</v>
      </c>
      <c r="J15" s="113"/>
      <c r="K15" s="114"/>
      <c r="V15" s="30" t="s">
        <v>8</v>
      </c>
      <c r="W15" s="31">
        <f>SUM(W5:W14)</f>
        <v>0</v>
      </c>
      <c r="X15" s="32">
        <f>SUM(X5:X14)</f>
        <v>0</v>
      </c>
    </row>
    <row r="16" spans="1:24" x14ac:dyDescent="0.3">
      <c r="F16" s="106"/>
      <c r="G16" s="107"/>
      <c r="H16" s="108"/>
      <c r="I16" s="115"/>
      <c r="J16" s="116"/>
      <c r="K16" s="117"/>
    </row>
    <row r="17" spans="6:16" ht="15" thickBot="1" x14ac:dyDescent="0.35">
      <c r="F17" s="109"/>
      <c r="G17" s="110"/>
      <c r="H17" s="111"/>
      <c r="I17" s="118"/>
      <c r="J17" s="119"/>
      <c r="K17" s="120"/>
    </row>
    <row r="20" spans="6:16" ht="15" thickBot="1" x14ac:dyDescent="0.35"/>
    <row r="21" spans="6:16" x14ac:dyDescent="0.3">
      <c r="J21" s="103" t="s">
        <v>3</v>
      </c>
      <c r="K21" s="104"/>
      <c r="L21" s="104"/>
      <c r="M21" s="105"/>
      <c r="N21" s="112">
        <f>I15+R9</f>
        <v>0</v>
      </c>
      <c r="O21" s="113"/>
      <c r="P21" s="114"/>
    </row>
    <row r="22" spans="6:16" x14ac:dyDescent="0.3">
      <c r="J22" s="106"/>
      <c r="K22" s="107"/>
      <c r="L22" s="107"/>
      <c r="M22" s="108"/>
      <c r="N22" s="115"/>
      <c r="O22" s="116"/>
      <c r="P22" s="117"/>
    </row>
    <row r="23" spans="6:16" ht="15" thickBot="1" x14ac:dyDescent="0.35">
      <c r="J23" s="109"/>
      <c r="K23" s="110"/>
      <c r="L23" s="110"/>
      <c r="M23" s="111"/>
      <c r="N23" s="118"/>
      <c r="O23" s="119"/>
      <c r="P23" s="120"/>
    </row>
  </sheetData>
  <mergeCells count="16">
    <mergeCell ref="A3:A4"/>
    <mergeCell ref="B3:D3"/>
    <mergeCell ref="F3:H5"/>
    <mergeCell ref="I3:K5"/>
    <mergeCell ref="O3:Q5"/>
    <mergeCell ref="W3:X3"/>
    <mergeCell ref="F9:H11"/>
    <mergeCell ref="I9:K11"/>
    <mergeCell ref="O9:Q11"/>
    <mergeCell ref="R9:T11"/>
    <mergeCell ref="R3:T5"/>
    <mergeCell ref="F15:H17"/>
    <mergeCell ref="I15:K17"/>
    <mergeCell ref="J21:M23"/>
    <mergeCell ref="N21:P23"/>
    <mergeCell ref="V3:V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A message from us</vt:lpstr>
      <vt:lpstr>Instructions</vt:lpstr>
      <vt:lpstr>Overall Sales Sheet</vt:lpstr>
      <vt:lpstr>Readthrough Calculator</vt:lpstr>
      <vt:lpstr>2024</vt:lpstr>
      <vt:lpstr>Pre-2024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 Enright</cp:lastModifiedBy>
  <dcterms:created xsi:type="dcterms:W3CDTF">2022-11-23T20:05:16Z</dcterms:created>
  <dcterms:modified xsi:type="dcterms:W3CDTF">2024-02-16T10:28:05Z</dcterms:modified>
</cp:coreProperties>
</file>